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3995" windowHeight="7335" activeTab="11"/>
  </bookViews>
  <sheets>
    <sheet name="11001" sheetId="1" r:id="rId1"/>
    <sheet name="11002" sheetId="4" r:id="rId2"/>
    <sheet name="11003" sheetId="5" r:id="rId3"/>
    <sheet name="11004" sheetId="6" r:id="rId4"/>
    <sheet name="11005" sheetId="7" r:id="rId5"/>
    <sheet name="11006" sheetId="8" r:id="rId6"/>
    <sheet name="11007" sheetId="9" r:id="rId7"/>
    <sheet name="11008" sheetId="10" r:id="rId8"/>
    <sheet name="11009" sheetId="11" r:id="rId9"/>
    <sheet name="11010" sheetId="12" r:id="rId10"/>
    <sheet name="11011" sheetId="13" r:id="rId11"/>
    <sheet name="11012" sheetId="14" r:id="rId12"/>
  </sheets>
  <calcPr calcId="144525"/>
</workbook>
</file>

<file path=xl/calcChain.xml><?xml version="1.0" encoding="utf-8"?>
<calcChain xmlns="http://schemas.openxmlformats.org/spreadsheetml/2006/main">
  <c r="E8" i="14" l="1"/>
  <c r="E5" i="14"/>
  <c r="E6" i="14"/>
  <c r="E5" i="13" l="1"/>
  <c r="E8" i="13"/>
  <c r="E6" i="13"/>
  <c r="E9" i="12" l="1"/>
  <c r="E8" i="12"/>
  <c r="E7" i="12"/>
  <c r="E6" i="12"/>
  <c r="E5" i="12"/>
  <c r="E5" i="11" l="1"/>
  <c r="E8" i="11"/>
  <c r="E9" i="10" l="1"/>
  <c r="E7" i="10"/>
  <c r="E6" i="10"/>
  <c r="E5" i="10"/>
  <c r="E8" i="10"/>
  <c r="E9" i="9" l="1"/>
  <c r="E7" i="9"/>
  <c r="E6" i="9"/>
  <c r="E5" i="9"/>
  <c r="E8" i="9"/>
  <c r="E9" i="8" l="1"/>
  <c r="E8" i="8"/>
  <c r="E7" i="8"/>
  <c r="E6" i="8"/>
  <c r="E5" i="8"/>
  <c r="E9" i="7" l="1"/>
  <c r="E6" i="7"/>
  <c r="E7" i="7"/>
  <c r="E5" i="7"/>
  <c r="E8" i="7"/>
  <c r="E5" i="6" l="1"/>
  <c r="E8" i="6"/>
  <c r="E7" i="6"/>
  <c r="E9" i="6"/>
  <c r="E6" i="6"/>
  <c r="E9" i="5" l="1"/>
  <c r="E7" i="5"/>
  <c r="E5" i="5"/>
  <c r="E8" i="5"/>
  <c r="E6" i="5"/>
  <c r="E6" i="4" l="1"/>
  <c r="E7" i="4"/>
  <c r="E8" i="4"/>
  <c r="E9" i="4"/>
  <c r="E5" i="4" l="1"/>
  <c r="E6" i="1" l="1"/>
  <c r="E7" i="1"/>
  <c r="E8" i="1"/>
  <c r="E9" i="1"/>
  <c r="E5" i="1"/>
  <c r="G4" i="14" l="1"/>
  <c r="F4" i="14"/>
  <c r="D4" i="14"/>
  <c r="C4" i="14"/>
  <c r="B4" i="14"/>
  <c r="E4" i="14" l="1"/>
  <c r="B4" i="13"/>
  <c r="C4" i="13"/>
  <c r="D4" i="13"/>
  <c r="F4" i="13"/>
  <c r="G4" i="13"/>
  <c r="E4" i="13" l="1"/>
  <c r="G4" i="11"/>
  <c r="F4" i="11"/>
  <c r="D4" i="11"/>
  <c r="C4" i="11"/>
  <c r="B4" i="11"/>
  <c r="G4" i="10"/>
  <c r="F4" i="10"/>
  <c r="D4" i="10"/>
  <c r="C4" i="10"/>
  <c r="B4" i="10"/>
  <c r="G4" i="9"/>
  <c r="F4" i="9"/>
  <c r="D4" i="9"/>
  <c r="C4" i="9"/>
  <c r="B4" i="9"/>
  <c r="G4" i="8"/>
  <c r="F4" i="8"/>
  <c r="D4" i="8"/>
  <c r="C4" i="8"/>
  <c r="B4" i="8"/>
  <c r="G4" i="7"/>
  <c r="F4" i="7"/>
  <c r="D4" i="7"/>
  <c r="C4" i="7"/>
  <c r="B4" i="7"/>
  <c r="G4" i="6"/>
  <c r="F4" i="6"/>
  <c r="D4" i="6"/>
  <c r="C4" i="6"/>
  <c r="B4" i="6"/>
  <c r="G4" i="5"/>
  <c r="F4" i="5"/>
  <c r="D4" i="5"/>
  <c r="C4" i="5"/>
  <c r="B4" i="5"/>
  <c r="G4" i="4"/>
  <c r="F4" i="4"/>
  <c r="D4" i="4"/>
  <c r="C4" i="4"/>
  <c r="B4" i="4"/>
  <c r="G4" i="1"/>
  <c r="F4" i="1"/>
  <c r="D4" i="1"/>
  <c r="C4" i="1"/>
  <c r="B4" i="1"/>
  <c r="G4" i="12"/>
  <c r="F4" i="12"/>
  <c r="D4" i="12"/>
  <c r="C4" i="12"/>
  <c r="B4" i="12"/>
  <c r="E4" i="7" l="1"/>
  <c r="E4" i="6"/>
  <c r="E4" i="1"/>
  <c r="E4" i="11"/>
  <c r="E4" i="10"/>
  <c r="E4" i="8"/>
  <c r="E4" i="9"/>
  <c r="E4" i="5"/>
  <c r="E4" i="4"/>
  <c r="E4" i="12"/>
</calcChain>
</file>

<file path=xl/sharedStrings.xml><?xml version="1.0" encoding="utf-8"?>
<sst xmlns="http://schemas.openxmlformats.org/spreadsheetml/2006/main" count="192" uniqueCount="41">
  <si>
    <t>臺東縣關山戶政事務所戶數人口數統計資料</t>
    <phoneticPr fontId="3" type="noConversion"/>
  </si>
  <si>
    <t>表1</t>
    <phoneticPr fontId="3" type="noConversion"/>
  </si>
  <si>
    <t>鄉鎮別</t>
    <phoneticPr fontId="3" type="noConversion"/>
  </si>
  <si>
    <t>村里數</t>
    <phoneticPr fontId="3" type="noConversion"/>
  </si>
  <si>
    <t>鄰數</t>
    <phoneticPr fontId="3" type="noConversion"/>
  </si>
  <si>
    <t>戶數</t>
    <phoneticPr fontId="3" type="noConversion"/>
  </si>
  <si>
    <t>人口數</t>
  </si>
  <si>
    <t>男</t>
    <phoneticPr fontId="3" type="noConversion"/>
  </si>
  <si>
    <t>女</t>
    <phoneticPr fontId="3" type="noConversion"/>
  </si>
  <si>
    <t>總計</t>
    <phoneticPr fontId="3" type="noConversion"/>
  </si>
  <si>
    <t>臺東縣關山戶政事務所戶數人口數統計資料</t>
    <phoneticPr fontId="3" type="noConversion"/>
  </si>
  <si>
    <t>表1</t>
    <phoneticPr fontId="3" type="noConversion"/>
  </si>
  <si>
    <t>鄉鎮別</t>
    <phoneticPr fontId="3" type="noConversion"/>
  </si>
  <si>
    <t>村里數</t>
    <phoneticPr fontId="3" type="noConversion"/>
  </si>
  <si>
    <t>鄰數</t>
    <phoneticPr fontId="3" type="noConversion"/>
  </si>
  <si>
    <t>戶數</t>
    <phoneticPr fontId="3" type="noConversion"/>
  </si>
  <si>
    <t>男</t>
    <phoneticPr fontId="3" type="noConversion"/>
  </si>
  <si>
    <t>女</t>
    <phoneticPr fontId="3" type="noConversion"/>
  </si>
  <si>
    <t>總計</t>
    <phoneticPr fontId="3" type="noConversion"/>
  </si>
  <si>
    <t>關山鎮</t>
    <phoneticPr fontId="3" type="noConversion"/>
  </si>
  <si>
    <t>池上鄉</t>
    <phoneticPr fontId="3" type="noConversion"/>
  </si>
  <si>
    <t>海端鄉</t>
    <phoneticPr fontId="3" type="noConversion"/>
  </si>
  <si>
    <t>鹿野鄉</t>
    <phoneticPr fontId="3" type="noConversion"/>
  </si>
  <si>
    <t>延平鄉</t>
    <phoneticPr fontId="3" type="noConversion"/>
  </si>
  <si>
    <t>池上鄉</t>
    <phoneticPr fontId="3" type="noConversion"/>
  </si>
  <si>
    <t>延平鄉</t>
    <phoneticPr fontId="3" type="noConversion"/>
  </si>
  <si>
    <t>海端鄉</t>
    <phoneticPr fontId="3" type="noConversion"/>
  </si>
  <si>
    <t>鹿野鄉</t>
    <phoneticPr fontId="3" type="noConversion"/>
  </si>
  <si>
    <t>關山鎮</t>
    <phoneticPr fontId="3" type="noConversion"/>
  </si>
  <si>
    <t>110年01月</t>
    <phoneticPr fontId="3" type="noConversion"/>
  </si>
  <si>
    <t>110年02月</t>
    <phoneticPr fontId="3" type="noConversion"/>
  </si>
  <si>
    <t>110年03月</t>
    <phoneticPr fontId="3" type="noConversion"/>
  </si>
  <si>
    <t>110年04月</t>
    <phoneticPr fontId="3" type="noConversion"/>
  </si>
  <si>
    <t>110年05月</t>
    <phoneticPr fontId="3" type="noConversion"/>
  </si>
  <si>
    <t>110年06月</t>
    <phoneticPr fontId="3" type="noConversion"/>
  </si>
  <si>
    <t>110年07月</t>
    <phoneticPr fontId="3" type="noConversion"/>
  </si>
  <si>
    <t>110年08月</t>
    <phoneticPr fontId="3" type="noConversion"/>
  </si>
  <si>
    <t>110年09月</t>
    <phoneticPr fontId="3" type="noConversion"/>
  </si>
  <si>
    <t>110年10月</t>
    <phoneticPr fontId="3" type="noConversion"/>
  </si>
  <si>
    <t>110年11月</t>
    <phoneticPr fontId="3" type="noConversion"/>
  </si>
  <si>
    <t>110年12月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</si>
</sst>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新細明體"/>
      <family val="2"/>
      <charset val="136"/>
      <scheme val="minor"/>
    </font>
    <font>
      <b/>
      <sz val="14"/>
      <color indexed="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2"/>
      <color indexed="8"/>
      <name val="標楷體"/>
      <family val="4"/>
      <charset val="136"/>
    </font>
    <font>
      <b/>
      <sz val="14"/>
      <color indexed="20"/>
      <name val="標楷體"/>
      <family val="4"/>
      <charset val="136"/>
    </font>
    <font>
      <sz val="12"/>
      <color indexed="20"/>
      <name val="新細明體"/>
      <family val="1"/>
      <charset val="136"/>
    </font>
    <font>
      <b/>
      <sz val="14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4"/>
      <name val="標楷體"/>
      <family val="4"/>
      <charset val="136"/>
    </font>
    <font>
      <sz val="14"/>
      <color indexed="8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C4" sqref="C4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0" t="s">
        <v>10</v>
      </c>
      <c r="B1" s="20"/>
      <c r="C1" s="20"/>
      <c r="D1" s="20"/>
      <c r="E1" s="20"/>
      <c r="F1" s="20"/>
      <c r="G1" s="1" t="s">
        <v>11</v>
      </c>
    </row>
    <row r="2" spans="1:7" ht="50.1" customHeight="1" x14ac:dyDescent="0.25">
      <c r="A2" s="21"/>
      <c r="B2" s="21"/>
      <c r="C2" s="21"/>
      <c r="D2" s="21"/>
      <c r="E2" s="21"/>
      <c r="F2" s="21"/>
      <c r="G2" s="1" t="s">
        <v>29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11581</v>
      </c>
      <c r="E4" s="6">
        <f>F4+G4</f>
        <v>31717</v>
      </c>
      <c r="F4" s="5">
        <f>SUM(F5:F9)</f>
        <v>16597</v>
      </c>
      <c r="G4" s="5">
        <f>SUM(G5:G9)</f>
        <v>15120</v>
      </c>
    </row>
    <row r="5" spans="1:7" ht="45" customHeight="1" x14ac:dyDescent="0.25">
      <c r="A5" s="8" t="s">
        <v>19</v>
      </c>
      <c r="B5" s="13">
        <v>7</v>
      </c>
      <c r="C5" s="13">
        <v>135</v>
      </c>
      <c r="D5" s="14">
        <v>3220</v>
      </c>
      <c r="E5" s="9">
        <f>F5+G5</f>
        <v>8401</v>
      </c>
      <c r="F5" s="14">
        <v>4336</v>
      </c>
      <c r="G5" s="14">
        <v>4065</v>
      </c>
    </row>
    <row r="6" spans="1:7" ht="45" customHeight="1" x14ac:dyDescent="0.25">
      <c r="A6" s="8" t="s">
        <v>20</v>
      </c>
      <c r="B6" s="13">
        <v>10</v>
      </c>
      <c r="C6" s="13">
        <v>125</v>
      </c>
      <c r="D6" s="14">
        <v>3185</v>
      </c>
      <c r="E6" s="9">
        <f t="shared" ref="E6:E9" si="0">F6+G6</f>
        <v>8063</v>
      </c>
      <c r="F6" s="14">
        <v>4164</v>
      </c>
      <c r="G6" s="14">
        <v>3899</v>
      </c>
    </row>
    <row r="7" spans="1:7" ht="45" customHeight="1" x14ac:dyDescent="0.25">
      <c r="A7" s="8" t="s">
        <v>21</v>
      </c>
      <c r="B7" s="13">
        <v>6</v>
      </c>
      <c r="C7" s="13">
        <v>41</v>
      </c>
      <c r="D7" s="14">
        <v>1087</v>
      </c>
      <c r="E7" s="9">
        <f t="shared" si="0"/>
        <v>4112</v>
      </c>
      <c r="F7" s="14">
        <v>2179</v>
      </c>
      <c r="G7" s="14">
        <v>1933</v>
      </c>
    </row>
    <row r="8" spans="1:7" ht="45" customHeight="1" x14ac:dyDescent="0.25">
      <c r="A8" s="8" t="s">
        <v>22</v>
      </c>
      <c r="B8" s="13">
        <v>7</v>
      </c>
      <c r="C8" s="13">
        <v>97</v>
      </c>
      <c r="D8" s="14">
        <v>3021</v>
      </c>
      <c r="E8" s="9">
        <f t="shared" si="0"/>
        <v>7590</v>
      </c>
      <c r="F8" s="14">
        <v>4021</v>
      </c>
      <c r="G8" s="14">
        <v>3569</v>
      </c>
    </row>
    <row r="9" spans="1:7" ht="45" customHeight="1" x14ac:dyDescent="0.25">
      <c r="A9" s="8" t="s">
        <v>23</v>
      </c>
      <c r="B9" s="13">
        <v>5</v>
      </c>
      <c r="C9" s="13">
        <v>43</v>
      </c>
      <c r="D9" s="14">
        <v>1068</v>
      </c>
      <c r="E9" s="9">
        <f t="shared" si="0"/>
        <v>3551</v>
      </c>
      <c r="F9" s="14">
        <v>1897</v>
      </c>
      <c r="G9" s="14">
        <v>1654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6" sqref="G6"/>
    </sheetView>
  </sheetViews>
  <sheetFormatPr defaultRowHeight="16.5" x14ac:dyDescent="0.25"/>
  <cols>
    <col min="1" max="1" width="14.25" customWidth="1"/>
    <col min="2" max="2" width="10.5" customWidth="1"/>
    <col min="3" max="3" width="11.25" customWidth="1"/>
    <col min="4" max="4" width="13" customWidth="1"/>
    <col min="5" max="5" width="14.87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0" t="s">
        <v>0</v>
      </c>
      <c r="B1" s="20"/>
      <c r="C1" s="20"/>
      <c r="D1" s="20"/>
      <c r="E1" s="20"/>
      <c r="F1" s="20"/>
      <c r="G1" s="1" t="s">
        <v>1</v>
      </c>
    </row>
    <row r="2" spans="1:7" ht="50.1" customHeight="1" x14ac:dyDescent="0.25">
      <c r="A2" s="21"/>
      <c r="B2" s="21"/>
      <c r="C2" s="21"/>
      <c r="D2" s="21"/>
      <c r="E2" s="21"/>
      <c r="F2" s="21"/>
      <c r="G2" s="1" t="s">
        <v>38</v>
      </c>
    </row>
    <row r="3" spans="1:7" ht="45" customHeight="1" x14ac:dyDescent="0.2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s="7" customFormat="1" ht="45" customHeight="1" x14ac:dyDescent="0.25">
      <c r="A4" s="4" t="s">
        <v>9</v>
      </c>
      <c r="B4" s="5">
        <f>SUM(B5:B9)</f>
        <v>35</v>
      </c>
      <c r="C4" s="5">
        <f>SUM(C5:C9)</f>
        <v>441</v>
      </c>
      <c r="D4" s="5">
        <f>SUM(D5:D9)</f>
        <v>11552</v>
      </c>
      <c r="E4" s="6">
        <f t="shared" ref="E4" si="0">F4+G4</f>
        <v>31515</v>
      </c>
      <c r="F4" s="5">
        <f>SUM(F5:F9)</f>
        <v>16468</v>
      </c>
      <c r="G4" s="5">
        <f>SUM(G5:G9)</f>
        <v>15047</v>
      </c>
    </row>
    <row r="5" spans="1:7" ht="45" customHeight="1" x14ac:dyDescent="0.25">
      <c r="A5" s="8" t="s">
        <v>28</v>
      </c>
      <c r="B5" s="13">
        <v>7</v>
      </c>
      <c r="C5" s="13">
        <v>135</v>
      </c>
      <c r="D5" s="14">
        <v>3203</v>
      </c>
      <c r="E5" s="9">
        <f>F5+G5</f>
        <v>8299</v>
      </c>
      <c r="F5" s="14">
        <v>4278</v>
      </c>
      <c r="G5" s="14">
        <v>4021</v>
      </c>
    </row>
    <row r="6" spans="1:7" ht="45" customHeight="1" x14ac:dyDescent="0.25">
      <c r="A6" s="8" t="s">
        <v>24</v>
      </c>
      <c r="B6" s="13">
        <v>10</v>
      </c>
      <c r="C6" s="13">
        <v>125</v>
      </c>
      <c r="D6" s="14">
        <v>3170</v>
      </c>
      <c r="E6" s="9">
        <f>F6+G6</f>
        <v>7998</v>
      </c>
      <c r="F6" s="14">
        <v>4127</v>
      </c>
      <c r="G6" s="14">
        <v>3871</v>
      </c>
    </row>
    <row r="7" spans="1:7" ht="45" customHeight="1" x14ac:dyDescent="0.25">
      <c r="A7" s="8" t="s">
        <v>26</v>
      </c>
      <c r="B7" s="13">
        <v>6</v>
      </c>
      <c r="C7" s="13">
        <v>41</v>
      </c>
      <c r="D7" s="14">
        <v>1089</v>
      </c>
      <c r="E7" s="9">
        <f>F7+G7</f>
        <v>4146</v>
      </c>
      <c r="F7" s="14">
        <v>2197</v>
      </c>
      <c r="G7" s="14">
        <v>1949</v>
      </c>
    </row>
    <row r="8" spans="1:7" ht="45" customHeight="1" x14ac:dyDescent="0.25">
      <c r="A8" s="8" t="s">
        <v>27</v>
      </c>
      <c r="B8" s="13">
        <v>7</v>
      </c>
      <c r="C8" s="13">
        <v>97</v>
      </c>
      <c r="D8" s="14">
        <v>3016</v>
      </c>
      <c r="E8" s="9">
        <f>F8+G8</f>
        <v>7497</v>
      </c>
      <c r="F8" s="14">
        <v>3965</v>
      </c>
      <c r="G8" s="14">
        <v>3532</v>
      </c>
    </row>
    <row r="9" spans="1:7" ht="45" customHeight="1" x14ac:dyDescent="0.25">
      <c r="A9" s="8" t="s">
        <v>25</v>
      </c>
      <c r="B9" s="13">
        <v>5</v>
      </c>
      <c r="C9" s="13">
        <v>43</v>
      </c>
      <c r="D9" s="14">
        <v>1074</v>
      </c>
      <c r="E9" s="9">
        <f>F9+G9</f>
        <v>3575</v>
      </c>
      <c r="F9" s="14">
        <v>1901</v>
      </c>
      <c r="G9" s="14">
        <v>1674</v>
      </c>
    </row>
  </sheetData>
  <mergeCells count="1">
    <mergeCell ref="A1:F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C5" sqref="C5"/>
    </sheetView>
  </sheetViews>
  <sheetFormatPr defaultRowHeight="16.5" x14ac:dyDescent="0.25"/>
  <cols>
    <col min="1" max="1" width="14.25" customWidth="1"/>
    <col min="2" max="2" width="10.5" customWidth="1"/>
    <col min="3" max="3" width="11.25" customWidth="1"/>
    <col min="4" max="4" width="13" customWidth="1"/>
    <col min="5" max="5" width="14.87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0" t="s">
        <v>0</v>
      </c>
      <c r="B1" s="20"/>
      <c r="C1" s="20"/>
      <c r="D1" s="20"/>
      <c r="E1" s="20"/>
      <c r="F1" s="20"/>
      <c r="G1" s="1" t="s">
        <v>1</v>
      </c>
    </row>
    <row r="2" spans="1:7" ht="50.1" customHeight="1" x14ac:dyDescent="0.25">
      <c r="A2" s="21"/>
      <c r="B2" s="21"/>
      <c r="C2" s="21"/>
      <c r="D2" s="21"/>
      <c r="E2" s="21"/>
      <c r="F2" s="21"/>
      <c r="G2" s="1" t="s">
        <v>39</v>
      </c>
    </row>
    <row r="3" spans="1:7" ht="45" customHeight="1" x14ac:dyDescent="0.2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s="7" customFormat="1" ht="45" customHeight="1" x14ac:dyDescent="0.25">
      <c r="A4" s="4" t="s">
        <v>9</v>
      </c>
      <c r="B4" s="5">
        <f>SUM(B5:B9)</f>
        <v>35</v>
      </c>
      <c r="C4" s="5">
        <f>SUM(C5:C9)</f>
        <v>441</v>
      </c>
      <c r="D4" s="5">
        <f>SUM(D5:D9)</f>
        <v>11557</v>
      </c>
      <c r="E4" s="6">
        <f t="shared" ref="E4" si="0">F4+G4</f>
        <v>31476</v>
      </c>
      <c r="F4" s="5">
        <f>SUM(F5:F9)</f>
        <v>16444</v>
      </c>
      <c r="G4" s="5">
        <f>SUM(G5:G9)</f>
        <v>15032</v>
      </c>
    </row>
    <row r="5" spans="1:7" ht="45" customHeight="1" x14ac:dyDescent="0.25">
      <c r="A5" s="8" t="s">
        <v>19</v>
      </c>
      <c r="B5" s="18">
        <v>7</v>
      </c>
      <c r="C5" s="18">
        <v>135</v>
      </c>
      <c r="D5" s="19">
        <v>3201</v>
      </c>
      <c r="E5" s="9">
        <f>F5+G5</f>
        <v>8282</v>
      </c>
      <c r="F5" s="19">
        <v>4273</v>
      </c>
      <c r="G5" s="19">
        <v>4009</v>
      </c>
    </row>
    <row r="6" spans="1:7" ht="45" customHeight="1" x14ac:dyDescent="0.25">
      <c r="A6" s="8" t="s">
        <v>20</v>
      </c>
      <c r="B6" s="18">
        <v>10</v>
      </c>
      <c r="C6" s="18">
        <v>125</v>
      </c>
      <c r="D6" s="19">
        <v>3168</v>
      </c>
      <c r="E6" s="9">
        <f>F6+G6</f>
        <v>7975</v>
      </c>
      <c r="F6" s="19">
        <v>4111</v>
      </c>
      <c r="G6" s="19">
        <v>3864</v>
      </c>
    </row>
    <row r="7" spans="1:7" ht="45" customHeight="1" x14ac:dyDescent="0.25">
      <c r="A7" s="8" t="s">
        <v>21</v>
      </c>
      <c r="B7" s="18">
        <v>6</v>
      </c>
      <c r="C7" s="18">
        <v>41</v>
      </c>
      <c r="D7" s="19">
        <v>1090</v>
      </c>
      <c r="E7" s="9">
        <v>4144</v>
      </c>
      <c r="F7" s="19">
        <v>2196</v>
      </c>
      <c r="G7" s="19">
        <v>1948</v>
      </c>
    </row>
    <row r="8" spans="1:7" ht="45" customHeight="1" x14ac:dyDescent="0.25">
      <c r="A8" s="8" t="s">
        <v>22</v>
      </c>
      <c r="B8" s="18">
        <v>7</v>
      </c>
      <c r="C8" s="18">
        <v>97</v>
      </c>
      <c r="D8" s="19">
        <v>3020</v>
      </c>
      <c r="E8" s="9">
        <f>F8+G8</f>
        <v>7491</v>
      </c>
      <c r="F8" s="19">
        <v>3958</v>
      </c>
      <c r="G8" s="19">
        <v>3533</v>
      </c>
    </row>
    <row r="9" spans="1:7" ht="45" customHeight="1" x14ac:dyDescent="0.25">
      <c r="A9" s="8" t="s">
        <v>23</v>
      </c>
      <c r="B9" s="18">
        <v>5</v>
      </c>
      <c r="C9" s="18">
        <v>43</v>
      </c>
      <c r="D9" s="19">
        <v>1078</v>
      </c>
      <c r="E9" s="9">
        <v>3584</v>
      </c>
      <c r="F9" s="19">
        <v>1906</v>
      </c>
      <c r="G9" s="19">
        <v>1678</v>
      </c>
    </row>
  </sheetData>
  <mergeCells count="1">
    <mergeCell ref="A1:F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C7" sqref="C7"/>
    </sheetView>
  </sheetViews>
  <sheetFormatPr defaultRowHeight="16.5" x14ac:dyDescent="0.25"/>
  <cols>
    <col min="1" max="1" width="14.25" customWidth="1"/>
    <col min="2" max="2" width="10.5" customWidth="1"/>
    <col min="3" max="3" width="11.25" customWidth="1"/>
    <col min="4" max="4" width="13" customWidth="1"/>
    <col min="5" max="5" width="14.87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0" t="s">
        <v>0</v>
      </c>
      <c r="B1" s="20"/>
      <c r="C1" s="20"/>
      <c r="D1" s="20"/>
      <c r="E1" s="20"/>
      <c r="F1" s="20"/>
      <c r="G1" s="1" t="s">
        <v>1</v>
      </c>
    </row>
    <row r="2" spans="1:7" ht="50.1" customHeight="1" x14ac:dyDescent="0.25">
      <c r="A2" s="21"/>
      <c r="B2" s="21"/>
      <c r="C2" s="21"/>
      <c r="D2" s="21"/>
      <c r="E2" s="21"/>
      <c r="F2" s="21"/>
      <c r="G2" s="1" t="s">
        <v>40</v>
      </c>
    </row>
    <row r="3" spans="1:7" ht="45" customHeight="1" x14ac:dyDescent="0.2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s="7" customFormat="1" ht="45" customHeight="1" x14ac:dyDescent="0.25">
      <c r="A4" s="4" t="s">
        <v>9</v>
      </c>
      <c r="B4" s="5">
        <f>SUM(B5:B9)</f>
        <v>35</v>
      </c>
      <c r="C4" s="5">
        <f>SUM(C5:C9)</f>
        <v>441</v>
      </c>
      <c r="D4" s="5">
        <f>SUM(D5:D9)</f>
        <v>11556</v>
      </c>
      <c r="E4" s="6">
        <f t="shared" ref="E4" si="0">F4+G4</f>
        <v>31474</v>
      </c>
      <c r="F4" s="5">
        <f>SUM(F5:F9)</f>
        <v>16432</v>
      </c>
      <c r="G4" s="5">
        <f>SUM(G5:G9)</f>
        <v>15042</v>
      </c>
    </row>
    <row r="5" spans="1:7" ht="45" customHeight="1" x14ac:dyDescent="0.25">
      <c r="A5" s="8" t="s">
        <v>19</v>
      </c>
      <c r="B5" s="18">
        <v>7</v>
      </c>
      <c r="C5" s="18">
        <v>135</v>
      </c>
      <c r="D5" s="19">
        <v>3192</v>
      </c>
      <c r="E5" s="9">
        <f>F5+G5</f>
        <v>8274</v>
      </c>
      <c r="F5" s="19">
        <v>4264</v>
      </c>
      <c r="G5" s="19">
        <v>4010</v>
      </c>
    </row>
    <row r="6" spans="1:7" ht="45" customHeight="1" x14ac:dyDescent="0.25">
      <c r="A6" s="8" t="s">
        <v>20</v>
      </c>
      <c r="B6" s="18">
        <v>10</v>
      </c>
      <c r="C6" s="18">
        <v>125</v>
      </c>
      <c r="D6" s="19">
        <v>3168</v>
      </c>
      <c r="E6" s="9">
        <f>F6+G6</f>
        <v>7976</v>
      </c>
      <c r="F6" s="19">
        <v>4112</v>
      </c>
      <c r="G6" s="19">
        <v>3864</v>
      </c>
    </row>
    <row r="7" spans="1:7" ht="45" customHeight="1" x14ac:dyDescent="0.25">
      <c r="A7" s="8" t="s">
        <v>21</v>
      </c>
      <c r="B7" s="18">
        <v>6</v>
      </c>
      <c r="C7" s="18">
        <v>41</v>
      </c>
      <c r="D7" s="19">
        <v>1091</v>
      </c>
      <c r="E7" s="9">
        <v>4151</v>
      </c>
      <c r="F7" s="19">
        <v>2198</v>
      </c>
      <c r="G7" s="19">
        <v>1953</v>
      </c>
    </row>
    <row r="8" spans="1:7" ht="45" customHeight="1" x14ac:dyDescent="0.25">
      <c r="A8" s="8" t="s">
        <v>22</v>
      </c>
      <c r="B8" s="18">
        <v>7</v>
      </c>
      <c r="C8" s="18">
        <v>97</v>
      </c>
      <c r="D8" s="19">
        <v>3025</v>
      </c>
      <c r="E8" s="9">
        <f>F8+G8</f>
        <v>7482</v>
      </c>
      <c r="F8" s="19">
        <v>3952</v>
      </c>
      <c r="G8" s="19">
        <v>3530</v>
      </c>
    </row>
    <row r="9" spans="1:7" ht="45" customHeight="1" x14ac:dyDescent="0.25">
      <c r="A9" s="8" t="s">
        <v>23</v>
      </c>
      <c r="B9" s="18">
        <v>5</v>
      </c>
      <c r="C9" s="18">
        <v>43</v>
      </c>
      <c r="D9" s="19">
        <v>1080</v>
      </c>
      <c r="E9" s="9">
        <v>3591</v>
      </c>
      <c r="F9" s="19">
        <v>1906</v>
      </c>
      <c r="G9" s="19">
        <v>1685</v>
      </c>
    </row>
  </sheetData>
  <mergeCells count="1">
    <mergeCell ref="A1:F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F7" sqref="F7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0" t="s">
        <v>10</v>
      </c>
      <c r="B1" s="20"/>
      <c r="C1" s="20"/>
      <c r="D1" s="20"/>
      <c r="E1" s="20"/>
      <c r="F1" s="20"/>
      <c r="G1" s="1" t="s">
        <v>11</v>
      </c>
    </row>
    <row r="2" spans="1:7" ht="50.1" customHeight="1" x14ac:dyDescent="0.25">
      <c r="A2" s="21"/>
      <c r="B2" s="21"/>
      <c r="C2" s="21"/>
      <c r="D2" s="21"/>
      <c r="E2" s="21"/>
      <c r="F2" s="21"/>
      <c r="G2" s="1" t="s">
        <v>30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11571</v>
      </c>
      <c r="E4" s="6">
        <f>F4+G4</f>
        <v>31710</v>
      </c>
      <c r="F4" s="5">
        <f>SUM(F5:F9)</f>
        <v>16594</v>
      </c>
      <c r="G4" s="5">
        <f>SUM(G5:G9)</f>
        <v>15116</v>
      </c>
    </row>
    <row r="5" spans="1:7" ht="45" customHeight="1" x14ac:dyDescent="0.25">
      <c r="A5" s="10" t="s">
        <v>19</v>
      </c>
      <c r="B5" s="15">
        <v>7</v>
      </c>
      <c r="C5" s="15">
        <v>135</v>
      </c>
      <c r="D5" s="16">
        <v>3215</v>
      </c>
      <c r="E5" s="11">
        <f>F5+G5</f>
        <v>8397</v>
      </c>
      <c r="F5" s="16">
        <v>4338</v>
      </c>
      <c r="G5" s="16">
        <v>4059</v>
      </c>
    </row>
    <row r="6" spans="1:7" ht="45" customHeight="1" x14ac:dyDescent="0.25">
      <c r="A6" s="8" t="s">
        <v>20</v>
      </c>
      <c r="B6" s="13">
        <v>10</v>
      </c>
      <c r="C6" s="13">
        <v>125</v>
      </c>
      <c r="D6" s="14">
        <v>3184</v>
      </c>
      <c r="E6" s="11">
        <f t="shared" ref="E6:E9" si="0">F6+G6</f>
        <v>8059</v>
      </c>
      <c r="F6" s="14">
        <v>4162</v>
      </c>
      <c r="G6" s="14">
        <v>3897</v>
      </c>
    </row>
    <row r="7" spans="1:7" ht="45" customHeight="1" x14ac:dyDescent="0.25">
      <c r="A7" s="8" t="s">
        <v>21</v>
      </c>
      <c r="B7" s="13">
        <v>6</v>
      </c>
      <c r="C7" s="13">
        <v>41</v>
      </c>
      <c r="D7" s="14">
        <v>1085</v>
      </c>
      <c r="E7" s="11">
        <f t="shared" si="0"/>
        <v>4110</v>
      </c>
      <c r="F7" s="14">
        <v>2173</v>
      </c>
      <c r="G7" s="14">
        <v>1937</v>
      </c>
    </row>
    <row r="8" spans="1:7" ht="45" customHeight="1" x14ac:dyDescent="0.25">
      <c r="A8" s="8" t="s">
        <v>22</v>
      </c>
      <c r="B8" s="13">
        <v>7</v>
      </c>
      <c r="C8" s="13">
        <v>97</v>
      </c>
      <c r="D8" s="14">
        <v>3019</v>
      </c>
      <c r="E8" s="11">
        <f t="shared" si="0"/>
        <v>7579</v>
      </c>
      <c r="F8" s="14">
        <v>4016</v>
      </c>
      <c r="G8" s="14">
        <v>3563</v>
      </c>
    </row>
    <row r="9" spans="1:7" ht="45" customHeight="1" x14ac:dyDescent="0.25">
      <c r="A9" s="8" t="s">
        <v>23</v>
      </c>
      <c r="B9" s="13">
        <v>5</v>
      </c>
      <c r="C9" s="13">
        <v>43</v>
      </c>
      <c r="D9" s="14">
        <v>1068</v>
      </c>
      <c r="E9" s="11">
        <f t="shared" si="0"/>
        <v>3565</v>
      </c>
      <c r="F9" s="14">
        <v>1905</v>
      </c>
      <c r="G9" s="14">
        <v>1660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8" sqref="G8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0" t="s">
        <v>10</v>
      </c>
      <c r="B1" s="20"/>
      <c r="C1" s="20"/>
      <c r="D1" s="20"/>
      <c r="E1" s="20"/>
      <c r="F1" s="20"/>
      <c r="G1" s="1" t="s">
        <v>11</v>
      </c>
    </row>
    <row r="2" spans="1:7" ht="50.1" customHeight="1" x14ac:dyDescent="0.25">
      <c r="A2" s="21"/>
      <c r="B2" s="21"/>
      <c r="C2" s="21"/>
      <c r="D2" s="21"/>
      <c r="E2" s="21"/>
      <c r="F2" s="21"/>
      <c r="G2" s="1" t="s">
        <v>31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11555</v>
      </c>
      <c r="E4" s="6">
        <f t="shared" ref="E4" si="0">F4+G4</f>
        <v>31669</v>
      </c>
      <c r="F4" s="5">
        <f>SUM(F5:F9)</f>
        <v>16546</v>
      </c>
      <c r="G4" s="5">
        <f>SUM(G5:G9)</f>
        <v>15123</v>
      </c>
    </row>
    <row r="5" spans="1:7" ht="45" customHeight="1" x14ac:dyDescent="0.25">
      <c r="A5" s="10" t="s">
        <v>19</v>
      </c>
      <c r="B5" s="15">
        <v>7</v>
      </c>
      <c r="C5" s="15">
        <v>135</v>
      </c>
      <c r="D5" s="16">
        <v>3213</v>
      </c>
      <c r="E5" s="11">
        <f>F5+G5</f>
        <v>8369</v>
      </c>
      <c r="F5" s="16">
        <v>4328</v>
      </c>
      <c r="G5" s="16">
        <v>4041</v>
      </c>
    </row>
    <row r="6" spans="1:7" ht="45" customHeight="1" x14ac:dyDescent="0.25">
      <c r="A6" s="8" t="s">
        <v>20</v>
      </c>
      <c r="B6" s="13">
        <v>10</v>
      </c>
      <c r="C6" s="13">
        <v>125</v>
      </c>
      <c r="D6" s="14">
        <v>3180</v>
      </c>
      <c r="E6" s="9">
        <f>F6+G6</f>
        <v>8052</v>
      </c>
      <c r="F6" s="14">
        <v>4150</v>
      </c>
      <c r="G6" s="14">
        <v>3902</v>
      </c>
    </row>
    <row r="7" spans="1:7" ht="45" customHeight="1" x14ac:dyDescent="0.25">
      <c r="A7" s="8" t="s">
        <v>21</v>
      </c>
      <c r="B7" s="13">
        <v>6</v>
      </c>
      <c r="C7" s="13">
        <v>41</v>
      </c>
      <c r="D7" s="14">
        <v>1085</v>
      </c>
      <c r="E7" s="9">
        <f>F7+G7</f>
        <v>4130</v>
      </c>
      <c r="F7" s="14">
        <v>2182</v>
      </c>
      <c r="G7" s="14">
        <v>1948</v>
      </c>
    </row>
    <row r="8" spans="1:7" ht="45" customHeight="1" x14ac:dyDescent="0.25">
      <c r="A8" s="8" t="s">
        <v>22</v>
      </c>
      <c r="B8" s="13">
        <v>7</v>
      </c>
      <c r="C8" s="13">
        <v>97</v>
      </c>
      <c r="D8" s="14">
        <v>3009</v>
      </c>
      <c r="E8" s="9">
        <f>F8+G8</f>
        <v>7561</v>
      </c>
      <c r="F8" s="14">
        <v>3990</v>
      </c>
      <c r="G8" s="14">
        <v>3571</v>
      </c>
    </row>
    <row r="9" spans="1:7" ht="45" customHeight="1" x14ac:dyDescent="0.25">
      <c r="A9" s="8" t="s">
        <v>23</v>
      </c>
      <c r="B9" s="13">
        <v>5</v>
      </c>
      <c r="C9" s="13">
        <v>43</v>
      </c>
      <c r="D9" s="14">
        <v>1068</v>
      </c>
      <c r="E9" s="9">
        <f>F9+G9</f>
        <v>3557</v>
      </c>
      <c r="F9" s="14">
        <v>1896</v>
      </c>
      <c r="G9" s="14">
        <v>1661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F6" sqref="F6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0" t="s">
        <v>10</v>
      </c>
      <c r="B1" s="20"/>
      <c r="C1" s="20"/>
      <c r="D1" s="20"/>
      <c r="E1" s="20"/>
      <c r="F1" s="20"/>
      <c r="G1" s="1" t="s">
        <v>11</v>
      </c>
    </row>
    <row r="2" spans="1:7" ht="50.1" customHeight="1" x14ac:dyDescent="0.25">
      <c r="A2" s="21"/>
      <c r="B2" s="21"/>
      <c r="C2" s="21"/>
      <c r="D2" s="21"/>
      <c r="E2" s="21"/>
      <c r="F2" s="21"/>
      <c r="G2" s="1" t="s">
        <v>32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11562</v>
      </c>
      <c r="E4" s="6">
        <f t="shared" ref="E4:E9" si="0">F4+G4</f>
        <v>31664</v>
      </c>
      <c r="F4" s="5">
        <f>SUM(F5:F9)</f>
        <v>16546</v>
      </c>
      <c r="G4" s="5">
        <f>SUM(G5:G9)</f>
        <v>15118</v>
      </c>
    </row>
    <row r="5" spans="1:7" ht="45" customHeight="1" x14ac:dyDescent="0.25">
      <c r="A5" s="10" t="s">
        <v>19</v>
      </c>
      <c r="B5" s="15">
        <v>7</v>
      </c>
      <c r="C5" s="15">
        <v>135</v>
      </c>
      <c r="D5" s="16">
        <v>3211</v>
      </c>
      <c r="E5" s="11">
        <f t="shared" si="0"/>
        <v>8372</v>
      </c>
      <c r="F5" s="16">
        <v>4328</v>
      </c>
      <c r="G5" s="16">
        <v>4044</v>
      </c>
    </row>
    <row r="6" spans="1:7" ht="45" customHeight="1" x14ac:dyDescent="0.25">
      <c r="A6" s="8" t="s">
        <v>20</v>
      </c>
      <c r="B6" s="13">
        <v>10</v>
      </c>
      <c r="C6" s="13">
        <v>125</v>
      </c>
      <c r="D6" s="14">
        <v>3180</v>
      </c>
      <c r="E6" s="9">
        <f t="shared" si="0"/>
        <v>8054</v>
      </c>
      <c r="F6" s="14">
        <v>4150</v>
      </c>
      <c r="G6" s="14">
        <v>3904</v>
      </c>
    </row>
    <row r="7" spans="1:7" ht="45" customHeight="1" x14ac:dyDescent="0.25">
      <c r="A7" s="8" t="s">
        <v>21</v>
      </c>
      <c r="B7" s="13">
        <v>6</v>
      </c>
      <c r="C7" s="13">
        <v>41</v>
      </c>
      <c r="D7" s="14">
        <v>1088</v>
      </c>
      <c r="E7" s="9">
        <f t="shared" si="0"/>
        <v>4128</v>
      </c>
      <c r="F7" s="14">
        <v>2183</v>
      </c>
      <c r="G7" s="14">
        <v>1945</v>
      </c>
    </row>
    <row r="8" spans="1:7" ht="45" customHeight="1" x14ac:dyDescent="0.25">
      <c r="A8" s="8" t="s">
        <v>22</v>
      </c>
      <c r="B8" s="13">
        <v>7</v>
      </c>
      <c r="C8" s="13">
        <v>97</v>
      </c>
      <c r="D8" s="14">
        <v>3017</v>
      </c>
      <c r="E8" s="9">
        <f t="shared" si="0"/>
        <v>7556</v>
      </c>
      <c r="F8" s="14">
        <v>3990</v>
      </c>
      <c r="G8" s="14">
        <v>3566</v>
      </c>
    </row>
    <row r="9" spans="1:7" ht="45" customHeight="1" x14ac:dyDescent="0.25">
      <c r="A9" s="8" t="s">
        <v>23</v>
      </c>
      <c r="B9" s="17">
        <v>5</v>
      </c>
      <c r="C9" s="17">
        <v>43</v>
      </c>
      <c r="D9" s="17">
        <v>1066</v>
      </c>
      <c r="E9" s="9">
        <f t="shared" si="0"/>
        <v>3554</v>
      </c>
      <c r="F9" s="17">
        <v>1895</v>
      </c>
      <c r="G9" s="17">
        <v>1659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6" sqref="G6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0" t="s">
        <v>10</v>
      </c>
      <c r="B1" s="20"/>
      <c r="C1" s="20"/>
      <c r="D1" s="20"/>
      <c r="E1" s="20"/>
      <c r="F1" s="20"/>
      <c r="G1" s="1" t="s">
        <v>11</v>
      </c>
    </row>
    <row r="2" spans="1:7" ht="50.1" customHeight="1" x14ac:dyDescent="0.25">
      <c r="A2" s="21"/>
      <c r="B2" s="21"/>
      <c r="C2" s="21"/>
      <c r="D2" s="21"/>
      <c r="E2" s="21"/>
      <c r="F2" s="21"/>
      <c r="G2" s="1" t="s">
        <v>33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11565</v>
      </c>
      <c r="E4" s="6">
        <f>F4+G4</f>
        <v>31663</v>
      </c>
      <c r="F4" s="5">
        <f>SUM(F5:F9)</f>
        <v>16549</v>
      </c>
      <c r="G4" s="5">
        <f>SUM(G5:G9)</f>
        <v>15114</v>
      </c>
    </row>
    <row r="5" spans="1:7" ht="45" customHeight="1" x14ac:dyDescent="0.25">
      <c r="A5" s="10" t="s">
        <v>19</v>
      </c>
      <c r="B5" s="15">
        <v>7</v>
      </c>
      <c r="C5" s="15">
        <v>135</v>
      </c>
      <c r="D5" s="16">
        <v>3208</v>
      </c>
      <c r="E5" s="11">
        <f>F5+G5</f>
        <v>8359</v>
      </c>
      <c r="F5" s="16">
        <v>4321</v>
      </c>
      <c r="G5" s="16">
        <v>4038</v>
      </c>
    </row>
    <row r="6" spans="1:7" ht="45" customHeight="1" x14ac:dyDescent="0.25">
      <c r="A6" s="8" t="s">
        <v>20</v>
      </c>
      <c r="B6" s="13">
        <v>10</v>
      </c>
      <c r="C6" s="13">
        <v>125</v>
      </c>
      <c r="D6" s="14">
        <v>3184</v>
      </c>
      <c r="E6" s="11">
        <f t="shared" ref="E6:E7" si="0">F6+G6</f>
        <v>8056</v>
      </c>
      <c r="F6" s="14">
        <v>4149</v>
      </c>
      <c r="G6" s="14">
        <v>3907</v>
      </c>
    </row>
    <row r="7" spans="1:7" ht="45" customHeight="1" x14ac:dyDescent="0.25">
      <c r="A7" s="8" t="s">
        <v>21</v>
      </c>
      <c r="B7" s="13">
        <v>6</v>
      </c>
      <c r="C7" s="13">
        <v>41</v>
      </c>
      <c r="D7" s="14">
        <v>1091</v>
      </c>
      <c r="E7" s="11">
        <f t="shared" si="0"/>
        <v>4134</v>
      </c>
      <c r="F7" s="14">
        <v>2192</v>
      </c>
      <c r="G7" s="14">
        <v>1942</v>
      </c>
    </row>
    <row r="8" spans="1:7" ht="45" customHeight="1" x14ac:dyDescent="0.25">
      <c r="A8" s="8" t="s">
        <v>22</v>
      </c>
      <c r="B8" s="15">
        <v>7</v>
      </c>
      <c r="C8" s="15">
        <v>97</v>
      </c>
      <c r="D8" s="16">
        <v>3015</v>
      </c>
      <c r="E8" s="11">
        <f>F8+G8</f>
        <v>7552</v>
      </c>
      <c r="F8" s="16">
        <v>3991</v>
      </c>
      <c r="G8" s="16">
        <v>3561</v>
      </c>
    </row>
    <row r="9" spans="1:7" ht="45" customHeight="1" x14ac:dyDescent="0.25">
      <c r="A9" s="8" t="s">
        <v>23</v>
      </c>
      <c r="B9" s="13">
        <v>5</v>
      </c>
      <c r="C9" s="13">
        <v>43</v>
      </c>
      <c r="D9" s="14">
        <v>1067</v>
      </c>
      <c r="E9" s="11">
        <f>F9+G9</f>
        <v>3562</v>
      </c>
      <c r="F9" s="14">
        <v>1896</v>
      </c>
      <c r="G9" s="14">
        <v>1666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F6" sqref="F6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0" t="s">
        <v>10</v>
      </c>
      <c r="B1" s="20"/>
      <c r="C1" s="20"/>
      <c r="D1" s="20"/>
      <c r="E1" s="20"/>
      <c r="F1" s="20"/>
      <c r="G1" s="1" t="s">
        <v>11</v>
      </c>
    </row>
    <row r="2" spans="1:7" ht="50.1" customHeight="1" x14ac:dyDescent="0.25">
      <c r="A2" s="21"/>
      <c r="B2" s="21"/>
      <c r="C2" s="21"/>
      <c r="D2" s="21"/>
      <c r="E2" s="21"/>
      <c r="F2" s="21"/>
      <c r="G2" s="1" t="s">
        <v>34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11548</v>
      </c>
      <c r="E4" s="6">
        <f>F4+G4</f>
        <v>31628</v>
      </c>
      <c r="F4" s="5">
        <f>SUM(F5:F9)</f>
        <v>16523</v>
      </c>
      <c r="G4" s="5">
        <f>SUM(G5:G9)</f>
        <v>15105</v>
      </c>
    </row>
    <row r="5" spans="1:7" ht="45" customHeight="1" x14ac:dyDescent="0.25">
      <c r="A5" s="10" t="s">
        <v>19</v>
      </c>
      <c r="B5" s="15">
        <v>7</v>
      </c>
      <c r="C5" s="15">
        <v>135</v>
      </c>
      <c r="D5" s="16">
        <v>3204</v>
      </c>
      <c r="E5" s="12">
        <f>SUM(F5:G5)</f>
        <v>8344</v>
      </c>
      <c r="F5" s="16">
        <v>4309</v>
      </c>
      <c r="G5" s="16">
        <v>4035</v>
      </c>
    </row>
    <row r="6" spans="1:7" ht="45" customHeight="1" x14ac:dyDescent="0.25">
      <c r="A6" s="8" t="s">
        <v>20</v>
      </c>
      <c r="B6" s="13">
        <v>10</v>
      </c>
      <c r="C6" s="13">
        <v>125</v>
      </c>
      <c r="D6" s="14">
        <v>3175</v>
      </c>
      <c r="E6" s="12">
        <f>SUM(F6:G6)</f>
        <v>8045</v>
      </c>
      <c r="F6" s="14">
        <v>4143</v>
      </c>
      <c r="G6" s="14">
        <v>3902</v>
      </c>
    </row>
    <row r="7" spans="1:7" ht="45" customHeight="1" x14ac:dyDescent="0.25">
      <c r="A7" s="8" t="s">
        <v>21</v>
      </c>
      <c r="B7" s="13">
        <v>6</v>
      </c>
      <c r="C7" s="13">
        <v>41</v>
      </c>
      <c r="D7" s="14">
        <v>1090</v>
      </c>
      <c r="E7" s="12">
        <f>SUM(F7:G7)</f>
        <v>4134</v>
      </c>
      <c r="F7" s="14">
        <v>2191</v>
      </c>
      <c r="G7" s="14">
        <v>1943</v>
      </c>
    </row>
    <row r="8" spans="1:7" ht="45" customHeight="1" x14ac:dyDescent="0.25">
      <c r="A8" s="8" t="s">
        <v>22</v>
      </c>
      <c r="B8" s="13">
        <v>7</v>
      </c>
      <c r="C8" s="13">
        <v>97</v>
      </c>
      <c r="D8" s="14">
        <v>3011</v>
      </c>
      <c r="E8" s="12">
        <f>SUM(F8:G8)</f>
        <v>7539</v>
      </c>
      <c r="F8" s="14">
        <v>3983</v>
      </c>
      <c r="G8" s="14">
        <v>3556</v>
      </c>
    </row>
    <row r="9" spans="1:7" ht="45" customHeight="1" x14ac:dyDescent="0.25">
      <c r="A9" s="8" t="s">
        <v>23</v>
      </c>
      <c r="B9" s="13">
        <v>5</v>
      </c>
      <c r="C9" s="13">
        <v>43</v>
      </c>
      <c r="D9" s="14">
        <v>1068</v>
      </c>
      <c r="E9" s="12">
        <f>SUM(F9:G9)</f>
        <v>3566</v>
      </c>
      <c r="F9" s="14">
        <v>1897</v>
      </c>
      <c r="G9" s="14">
        <v>1669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8" sqref="G8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0" t="s">
        <v>10</v>
      </c>
      <c r="B1" s="20"/>
      <c r="C1" s="20"/>
      <c r="D1" s="20"/>
      <c r="E1" s="20"/>
      <c r="F1" s="20"/>
      <c r="G1" s="1" t="s">
        <v>11</v>
      </c>
    </row>
    <row r="2" spans="1:7" ht="50.1" customHeight="1" x14ac:dyDescent="0.25">
      <c r="A2" s="21"/>
      <c r="B2" s="21"/>
      <c r="C2" s="21"/>
      <c r="D2" s="21"/>
      <c r="E2" s="21"/>
      <c r="F2" s="21"/>
      <c r="G2" s="1" t="s">
        <v>35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8440</v>
      </c>
      <c r="E4" s="6">
        <f t="shared" ref="E4:E9" si="0">F4+G4</f>
        <v>31569</v>
      </c>
      <c r="F4" s="5">
        <f>SUM(F5:F9)</f>
        <v>16500</v>
      </c>
      <c r="G4" s="5">
        <f>SUM(G5:G9)</f>
        <v>15069</v>
      </c>
    </row>
    <row r="5" spans="1:7" ht="45" customHeight="1" x14ac:dyDescent="0.25">
      <c r="A5" s="10" t="s">
        <v>19</v>
      </c>
      <c r="B5" s="15">
        <v>7</v>
      </c>
      <c r="C5" s="15">
        <v>135</v>
      </c>
      <c r="D5" s="16">
        <v>3201</v>
      </c>
      <c r="E5" s="11">
        <f t="shared" si="0"/>
        <v>8330</v>
      </c>
      <c r="F5" s="16">
        <v>4301</v>
      </c>
      <c r="G5" s="16">
        <v>4029</v>
      </c>
    </row>
    <row r="6" spans="1:7" ht="45" customHeight="1" x14ac:dyDescent="0.25">
      <c r="A6" s="8" t="s">
        <v>20</v>
      </c>
      <c r="B6" s="13">
        <v>10</v>
      </c>
      <c r="C6" s="13">
        <v>125</v>
      </c>
      <c r="D6" s="14">
        <v>73</v>
      </c>
      <c r="E6" s="11">
        <f t="shared" si="0"/>
        <v>8018</v>
      </c>
      <c r="F6" s="14">
        <v>4135</v>
      </c>
      <c r="G6" s="14">
        <v>3883</v>
      </c>
    </row>
    <row r="7" spans="1:7" ht="45" customHeight="1" x14ac:dyDescent="0.25">
      <c r="A7" s="8" t="s">
        <v>21</v>
      </c>
      <c r="B7" s="13">
        <v>6</v>
      </c>
      <c r="C7" s="13">
        <v>41</v>
      </c>
      <c r="D7" s="14">
        <v>1090</v>
      </c>
      <c r="E7" s="11">
        <f t="shared" si="0"/>
        <v>4132</v>
      </c>
      <c r="F7" s="14">
        <v>2193</v>
      </c>
      <c r="G7" s="14">
        <v>1939</v>
      </c>
    </row>
    <row r="8" spans="1:7" ht="45" customHeight="1" x14ac:dyDescent="0.25">
      <c r="A8" s="8" t="s">
        <v>22</v>
      </c>
      <c r="B8" s="13">
        <v>7</v>
      </c>
      <c r="C8" s="13">
        <v>97</v>
      </c>
      <c r="D8" s="14">
        <v>3007</v>
      </c>
      <c r="E8" s="9">
        <f t="shared" si="0"/>
        <v>7514</v>
      </c>
      <c r="F8" s="14">
        <v>3971</v>
      </c>
      <c r="G8" s="14">
        <v>3543</v>
      </c>
    </row>
    <row r="9" spans="1:7" ht="45" customHeight="1" x14ac:dyDescent="0.25">
      <c r="A9" s="8" t="s">
        <v>23</v>
      </c>
      <c r="B9" s="13">
        <v>5</v>
      </c>
      <c r="C9" s="13">
        <v>43</v>
      </c>
      <c r="D9" s="14">
        <v>1069</v>
      </c>
      <c r="E9" s="9">
        <f t="shared" si="0"/>
        <v>3575</v>
      </c>
      <c r="F9" s="14">
        <v>1900</v>
      </c>
      <c r="G9" s="14">
        <v>1675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B6" sqref="B6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0" t="s">
        <v>10</v>
      </c>
      <c r="B1" s="20"/>
      <c r="C1" s="20"/>
      <c r="D1" s="20"/>
      <c r="E1" s="20"/>
      <c r="F1" s="20"/>
      <c r="G1" s="1" t="s">
        <v>11</v>
      </c>
    </row>
    <row r="2" spans="1:7" ht="50.1" customHeight="1" x14ac:dyDescent="0.25">
      <c r="A2" s="21"/>
      <c r="B2" s="21"/>
      <c r="C2" s="21"/>
      <c r="D2" s="21"/>
      <c r="E2" s="21"/>
      <c r="F2" s="21"/>
      <c r="G2" s="1" t="s">
        <v>36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11552</v>
      </c>
      <c r="E4" s="6">
        <f t="shared" ref="E4" si="0">F4+G4</f>
        <v>31552</v>
      </c>
      <c r="F4" s="5">
        <f>SUM(F5:F9)</f>
        <v>16478</v>
      </c>
      <c r="G4" s="5">
        <f>SUM(G5:G9)</f>
        <v>15074</v>
      </c>
    </row>
    <row r="5" spans="1:7" ht="45" customHeight="1" x14ac:dyDescent="0.25">
      <c r="A5" s="10" t="s">
        <v>19</v>
      </c>
      <c r="B5" s="15">
        <v>7</v>
      </c>
      <c r="C5" s="15">
        <v>135</v>
      </c>
      <c r="D5" s="16">
        <v>3205</v>
      </c>
      <c r="E5" s="11">
        <f>F5+G5</f>
        <v>8321</v>
      </c>
      <c r="F5" s="16">
        <v>4289</v>
      </c>
      <c r="G5" s="16">
        <v>4032</v>
      </c>
    </row>
    <row r="6" spans="1:7" ht="45" customHeight="1" x14ac:dyDescent="0.25">
      <c r="A6" s="8" t="s">
        <v>20</v>
      </c>
      <c r="B6" s="13">
        <v>10</v>
      </c>
      <c r="C6" s="13">
        <v>125</v>
      </c>
      <c r="D6" s="14">
        <v>3170</v>
      </c>
      <c r="E6" s="11">
        <f>F6+G6</f>
        <v>8020</v>
      </c>
      <c r="F6" s="14">
        <v>4136</v>
      </c>
      <c r="G6" s="14">
        <v>3884</v>
      </c>
    </row>
    <row r="7" spans="1:7" ht="45" customHeight="1" x14ac:dyDescent="0.25">
      <c r="A7" s="8" t="s">
        <v>21</v>
      </c>
      <c r="B7" s="13">
        <v>6</v>
      </c>
      <c r="C7" s="13">
        <v>41</v>
      </c>
      <c r="D7" s="14">
        <v>1088</v>
      </c>
      <c r="E7" s="11">
        <f>F7+G7</f>
        <v>4123</v>
      </c>
      <c r="F7" s="14">
        <v>2186</v>
      </c>
      <c r="G7" s="14">
        <v>1937</v>
      </c>
    </row>
    <row r="8" spans="1:7" ht="45" customHeight="1" x14ac:dyDescent="0.25">
      <c r="A8" s="8" t="s">
        <v>22</v>
      </c>
      <c r="B8" s="13">
        <v>7</v>
      </c>
      <c r="C8" s="13">
        <v>97</v>
      </c>
      <c r="D8" s="14">
        <v>3013</v>
      </c>
      <c r="E8" s="9">
        <f>F8+G8</f>
        <v>7516</v>
      </c>
      <c r="F8" s="14">
        <v>3970</v>
      </c>
      <c r="G8" s="14">
        <v>3546</v>
      </c>
    </row>
    <row r="9" spans="1:7" ht="45" customHeight="1" x14ac:dyDescent="0.25">
      <c r="A9" s="8" t="s">
        <v>23</v>
      </c>
      <c r="B9" s="13">
        <v>5</v>
      </c>
      <c r="C9" s="13">
        <v>43</v>
      </c>
      <c r="D9" s="14">
        <v>1076</v>
      </c>
      <c r="E9" s="9">
        <f>F9+G9</f>
        <v>3572</v>
      </c>
      <c r="F9" s="14">
        <v>1897</v>
      </c>
      <c r="G9" s="14">
        <v>1675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6" sqref="D6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0" t="s">
        <v>10</v>
      </c>
      <c r="B1" s="20"/>
      <c r="C1" s="20"/>
      <c r="D1" s="20"/>
      <c r="E1" s="20"/>
      <c r="F1" s="20"/>
      <c r="G1" s="1" t="s">
        <v>11</v>
      </c>
    </row>
    <row r="2" spans="1:7" ht="50.1" customHeight="1" x14ac:dyDescent="0.25">
      <c r="A2" s="21"/>
      <c r="B2" s="21"/>
      <c r="C2" s="21"/>
      <c r="D2" s="21"/>
      <c r="E2" s="21"/>
      <c r="F2" s="21"/>
      <c r="G2" s="1" t="s">
        <v>37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11549</v>
      </c>
      <c r="E4" s="6">
        <f>F4+G4</f>
        <v>31527</v>
      </c>
      <c r="F4" s="5">
        <f>SUM(F5:F9)</f>
        <v>16474</v>
      </c>
      <c r="G4" s="5">
        <f>SUM(G5:G9)</f>
        <v>15053</v>
      </c>
    </row>
    <row r="5" spans="1:7" ht="45" customHeight="1" x14ac:dyDescent="0.25">
      <c r="A5" s="8" t="s">
        <v>19</v>
      </c>
      <c r="B5" s="15">
        <v>7</v>
      </c>
      <c r="C5" s="15">
        <v>135</v>
      </c>
      <c r="D5" s="16">
        <v>3201</v>
      </c>
      <c r="E5" s="11">
        <f>F5+G5</f>
        <v>8301</v>
      </c>
      <c r="F5" s="14">
        <v>4280</v>
      </c>
      <c r="G5" s="14">
        <v>4021</v>
      </c>
    </row>
    <row r="6" spans="1:7" ht="45" customHeight="1" x14ac:dyDescent="0.25">
      <c r="A6" s="8" t="s">
        <v>20</v>
      </c>
      <c r="B6" s="13">
        <v>10</v>
      </c>
      <c r="C6" s="13">
        <v>125</v>
      </c>
      <c r="D6" s="14">
        <v>3166</v>
      </c>
      <c r="E6" s="9">
        <v>7999</v>
      </c>
      <c r="F6" s="14">
        <v>4128</v>
      </c>
      <c r="G6" s="14">
        <v>3871</v>
      </c>
    </row>
    <row r="7" spans="1:7" ht="45" customHeight="1" x14ac:dyDescent="0.25">
      <c r="A7" s="8" t="s">
        <v>21</v>
      </c>
      <c r="B7" s="13">
        <v>6</v>
      </c>
      <c r="C7" s="13">
        <v>41</v>
      </c>
      <c r="D7" s="14">
        <v>1090</v>
      </c>
      <c r="E7" s="9">
        <v>4145</v>
      </c>
      <c r="F7" s="14">
        <v>2199</v>
      </c>
      <c r="G7" s="14">
        <v>1946</v>
      </c>
    </row>
    <row r="8" spans="1:7" ht="45" customHeight="1" x14ac:dyDescent="0.25">
      <c r="A8" s="8" t="s">
        <v>22</v>
      </c>
      <c r="B8" s="13">
        <v>7</v>
      </c>
      <c r="C8" s="13">
        <v>97</v>
      </c>
      <c r="D8" s="14">
        <v>3016</v>
      </c>
      <c r="E8" s="9">
        <f>F8+G8</f>
        <v>7509</v>
      </c>
      <c r="F8" s="14">
        <v>3964</v>
      </c>
      <c r="G8" s="14">
        <v>3545</v>
      </c>
    </row>
    <row r="9" spans="1:7" ht="45" customHeight="1" x14ac:dyDescent="0.25">
      <c r="A9" s="8" t="s">
        <v>23</v>
      </c>
      <c r="B9" s="13">
        <v>5</v>
      </c>
      <c r="C9" s="13">
        <v>43</v>
      </c>
      <c r="D9" s="14">
        <v>1076</v>
      </c>
      <c r="E9" s="9">
        <v>3573</v>
      </c>
      <c r="F9" s="14">
        <v>1903</v>
      </c>
      <c r="G9" s="14">
        <v>1670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11001</vt:lpstr>
      <vt:lpstr>11002</vt:lpstr>
      <vt:lpstr>11003</vt:lpstr>
      <vt:lpstr>11004</vt:lpstr>
      <vt:lpstr>11005</vt:lpstr>
      <vt:lpstr>11006</vt:lpstr>
      <vt:lpstr>11007</vt:lpstr>
      <vt:lpstr>11008</vt:lpstr>
      <vt:lpstr>11009</vt:lpstr>
      <vt:lpstr>11010</vt:lpstr>
      <vt:lpstr>11011</vt:lpstr>
      <vt:lpstr>11012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2022-01-04T01:05:43Z</cp:lastPrinted>
  <dcterms:created xsi:type="dcterms:W3CDTF">2017-11-06T09:39:21Z</dcterms:created>
  <dcterms:modified xsi:type="dcterms:W3CDTF">2022-01-04T01:05:44Z</dcterms:modified>
</cp:coreProperties>
</file>