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3995" windowHeight="7335" activeTab="11"/>
  </bookViews>
  <sheets>
    <sheet name="11101" sheetId="1" r:id="rId1"/>
    <sheet name="11102" sheetId="4" r:id="rId2"/>
    <sheet name="11103" sheetId="5" r:id="rId3"/>
    <sheet name="11104" sheetId="6" r:id="rId4"/>
    <sheet name="11105" sheetId="7" r:id="rId5"/>
    <sheet name="11106" sheetId="8" r:id="rId6"/>
    <sheet name="11107" sheetId="9" r:id="rId7"/>
    <sheet name="11108" sheetId="10" r:id="rId8"/>
    <sheet name="11109" sheetId="11" r:id="rId9"/>
    <sheet name="11110" sheetId="12" r:id="rId10"/>
    <sheet name="11111" sheetId="13" r:id="rId11"/>
    <sheet name="11112" sheetId="14" r:id="rId12"/>
  </sheets>
  <calcPr calcId="144525"/>
</workbook>
</file>

<file path=xl/calcChain.xml><?xml version="1.0" encoding="utf-8"?>
<calcChain xmlns="http://schemas.openxmlformats.org/spreadsheetml/2006/main">
  <c r="E5" i="10" l="1"/>
  <c r="E8" i="10"/>
  <c r="E6" i="10"/>
  <c r="E8" i="9" l="1"/>
  <c r="E9" i="9"/>
  <c r="E7" i="9"/>
  <c r="E6" i="9"/>
  <c r="E5" i="9"/>
  <c r="E5" i="8" l="1"/>
  <c r="E8" i="8"/>
  <c r="E6" i="8"/>
  <c r="E5" i="7" l="1"/>
  <c r="E8" i="7"/>
  <c r="E6" i="7"/>
  <c r="E8" i="6" l="1"/>
  <c r="E9" i="6"/>
  <c r="E6" i="6"/>
  <c r="E7" i="6"/>
  <c r="E5" i="6"/>
  <c r="E9" i="5" l="1"/>
  <c r="E7" i="5"/>
  <c r="E5" i="5"/>
  <c r="E8" i="5"/>
  <c r="E6" i="5"/>
  <c r="E9" i="4" l="1"/>
  <c r="E8" i="4"/>
  <c r="E7" i="4"/>
  <c r="E6" i="4"/>
  <c r="E5" i="4"/>
  <c r="E9" i="1" l="1"/>
  <c r="E8" i="1"/>
  <c r="E7" i="1"/>
  <c r="E6" i="1"/>
  <c r="E5" i="1"/>
  <c r="G4" i="14" l="1"/>
  <c r="F4" i="14"/>
  <c r="D4" i="14"/>
  <c r="C4" i="14"/>
  <c r="B4" i="14"/>
  <c r="E4" i="14" l="1"/>
  <c r="B4" i="13"/>
  <c r="C4" i="13"/>
  <c r="D4" i="13"/>
  <c r="F4" i="13"/>
  <c r="G4" i="13"/>
  <c r="E4" i="13" l="1"/>
  <c r="G4" i="11"/>
  <c r="F4" i="11"/>
  <c r="D4" i="11"/>
  <c r="C4" i="11"/>
  <c r="B4" i="11"/>
  <c r="G4" i="10"/>
  <c r="F4" i="10"/>
  <c r="D4" i="10"/>
  <c r="C4" i="10"/>
  <c r="B4" i="10"/>
  <c r="G4" i="9"/>
  <c r="F4" i="9"/>
  <c r="D4" i="9"/>
  <c r="C4" i="9"/>
  <c r="B4" i="9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4"/>
  <c r="F4" i="4"/>
  <c r="D4" i="4"/>
  <c r="C4" i="4"/>
  <c r="B4" i="4"/>
  <c r="G4" i="1"/>
  <c r="F4" i="1"/>
  <c r="D4" i="1"/>
  <c r="C4" i="1"/>
  <c r="B4" i="1"/>
  <c r="G4" i="12"/>
  <c r="F4" i="12"/>
  <c r="D4" i="12"/>
  <c r="C4" i="12"/>
  <c r="B4" i="12"/>
  <c r="E4" i="7" l="1"/>
  <c r="E4" i="6"/>
  <c r="E4" i="1"/>
  <c r="E4" i="11"/>
  <c r="E4" i="10"/>
  <c r="E4" i="8"/>
  <c r="E4" i="9"/>
  <c r="E4" i="5"/>
  <c r="E4" i="4"/>
  <c r="E4" i="12"/>
</calcChain>
</file>

<file path=xl/sharedStrings.xml><?xml version="1.0" encoding="utf-8"?>
<sst xmlns="http://schemas.openxmlformats.org/spreadsheetml/2006/main" count="193" uniqueCount="45">
  <si>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</si>
  <si>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</si>
  <si>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</si>
  <si>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</si>
  <si>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</si>
  <si>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</si>
  <si>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</si>
  <si>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</si>
  <si>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</si>
  <si>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</si>
  <si>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</si>
  <si>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</si>
  <si>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</si>
  <si>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</si>
  <si>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</si>
  <si>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</si>
  <si>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</si>
  <si>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</si>
  <si>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</si>
  <si>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</si>
  <si>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</si>
  <si>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</si>
  <si>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</si>
  <si>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</si>
  <si>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</si>
  <si>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</si>
  <si>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</si>
  <si>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</si>
  <si>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</si>
  <si>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111年01月</t>
    <phoneticPr fontId="3" type="noConversion"/>
  </si>
  <si>
    <t>111年02月</t>
    <phoneticPr fontId="3" type="noConversion"/>
  </si>
  <si>
    <t>111年03月</t>
    <phoneticPr fontId="3" type="noConversion"/>
  </si>
  <si>
    <t>111年04月</t>
    <phoneticPr fontId="3" type="noConversion"/>
  </si>
  <si>
    <t>111年05月</t>
    <phoneticPr fontId="3" type="noConversion"/>
  </si>
  <si>
    <t>111年06月</t>
    <phoneticPr fontId="3" type="noConversion"/>
  </si>
  <si>
    <t>111年07月</t>
    <phoneticPr fontId="3" type="noConversion"/>
  </si>
  <si>
    <t>111年08月</t>
    <phoneticPr fontId="3" type="noConversion"/>
  </si>
  <si>
    <t>111年09月</t>
    <phoneticPr fontId="3" type="noConversion"/>
  </si>
  <si>
    <t>111年10月</t>
    <phoneticPr fontId="3" type="noConversion"/>
  </si>
  <si>
    <t>111年12月</t>
    <phoneticPr fontId="3" type="noConversion"/>
  </si>
  <si>
    <t>111年11月</t>
    <phoneticPr fontId="3" type="noConversion"/>
  </si>
  <si>
    <t xml:space="preserve"> </t>
    <phoneticPr fontId="2" type="noConversion"/>
  </si>
  <si>
    <t>海端鄉</t>
  </si>
  <si>
    <t>鹿野鄉</t>
  </si>
  <si>
    <t>關山鎮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</si>
</sst>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3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6" sqref="D6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29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11545</v>
      </c>
      <c r="E4" s="6">
        <f t="shared" ref="E4:E9" si="0">F4+G4</f>
        <v>31473</v>
      </c>
      <c r="F4" s="5">
        <f>SUM(F5:F9)</f>
        <v>16419</v>
      </c>
      <c r="G4" s="5">
        <f>SUM(G5:G9)</f>
        <v>15054</v>
      </c>
    </row>
    <row r="5" spans="1:7" ht="45" customHeight="1">
      <c r="A5" s="8" t="s">
        <v>19</v>
      </c>
      <c r="B5" s="18">
        <v>7</v>
      </c>
      <c r="C5" s="18">
        <v>135</v>
      </c>
      <c r="D5" s="19">
        <v>3185</v>
      </c>
      <c r="E5" s="9">
        <f t="shared" si="0"/>
        <v>8257</v>
      </c>
      <c r="F5" s="19">
        <v>4256</v>
      </c>
      <c r="G5" s="19">
        <v>4001</v>
      </c>
    </row>
    <row r="6" spans="1:7" ht="45" customHeight="1">
      <c r="A6" s="8" t="s">
        <v>20</v>
      </c>
      <c r="B6" s="18">
        <v>10</v>
      </c>
      <c r="C6" s="18">
        <v>125</v>
      </c>
      <c r="D6" s="19">
        <v>3161</v>
      </c>
      <c r="E6" s="9">
        <f t="shared" si="0"/>
        <v>7988</v>
      </c>
      <c r="F6" s="19">
        <v>4112</v>
      </c>
      <c r="G6" s="19">
        <v>3876</v>
      </c>
    </row>
    <row r="7" spans="1:7" ht="45" customHeight="1">
      <c r="A7" s="8" t="s">
        <v>21</v>
      </c>
      <c r="B7" s="18">
        <v>6</v>
      </c>
      <c r="C7" s="18">
        <v>41</v>
      </c>
      <c r="D7" s="19">
        <v>1090</v>
      </c>
      <c r="E7" s="9">
        <f t="shared" si="0"/>
        <v>4171</v>
      </c>
      <c r="F7" s="19">
        <v>2206</v>
      </c>
      <c r="G7" s="19">
        <v>1965</v>
      </c>
    </row>
    <row r="8" spans="1:7" ht="45" customHeight="1">
      <c r="A8" s="8" t="s">
        <v>22</v>
      </c>
      <c r="B8" s="20">
        <v>7</v>
      </c>
      <c r="C8" s="20">
        <v>97</v>
      </c>
      <c r="D8" s="21">
        <v>3027</v>
      </c>
      <c r="E8" s="9">
        <f t="shared" si="0"/>
        <v>7472</v>
      </c>
      <c r="F8" s="21">
        <v>3945</v>
      </c>
      <c r="G8" s="21">
        <v>3527</v>
      </c>
    </row>
    <row r="9" spans="1:7" ht="45" customHeight="1">
      <c r="A9" s="8" t="s">
        <v>23</v>
      </c>
      <c r="B9" s="18">
        <v>5</v>
      </c>
      <c r="C9" s="18">
        <v>43</v>
      </c>
      <c r="D9" s="19">
        <v>1082</v>
      </c>
      <c r="E9" s="9">
        <f t="shared" si="0"/>
        <v>3585</v>
      </c>
      <c r="F9" s="19">
        <v>1900</v>
      </c>
      <c r="G9" s="19">
        <v>1685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8" sqref="I8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9" ht="50.1" customHeight="1">
      <c r="A1" s="30" t="s">
        <v>0</v>
      </c>
      <c r="B1" s="30"/>
      <c r="C1" s="30"/>
      <c r="D1" s="30"/>
      <c r="E1" s="30"/>
      <c r="F1" s="30"/>
      <c r="G1" s="1" t="s">
        <v>1</v>
      </c>
    </row>
    <row r="2" spans="1:9" ht="50.1" customHeight="1">
      <c r="A2" s="31"/>
      <c r="B2" s="31"/>
      <c r="C2" s="31"/>
      <c r="D2" s="31"/>
      <c r="E2" s="31"/>
      <c r="F2" s="31"/>
      <c r="G2" s="1" t="s">
        <v>38</v>
      </c>
    </row>
    <row r="3" spans="1:9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9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11551</v>
      </c>
      <c r="E4" s="6">
        <f t="shared" ref="E4" si="0">F4+G4</f>
        <v>31360</v>
      </c>
      <c r="F4" s="5">
        <f>SUM(F5:F9)</f>
        <v>16291</v>
      </c>
      <c r="G4" s="5">
        <f>SUM(G5:G9)</f>
        <v>15069</v>
      </c>
    </row>
    <row r="5" spans="1:9" ht="45" customHeight="1">
      <c r="A5" s="8" t="s">
        <v>28</v>
      </c>
      <c r="B5" s="13">
        <v>7</v>
      </c>
      <c r="C5" s="13">
        <v>135</v>
      </c>
      <c r="D5" s="14">
        <v>3208</v>
      </c>
      <c r="E5" s="9">
        <v>8182</v>
      </c>
      <c r="F5" s="14">
        <v>4202</v>
      </c>
      <c r="G5" s="14">
        <v>3980</v>
      </c>
    </row>
    <row r="6" spans="1:9" ht="45" customHeight="1">
      <c r="A6" s="8" t="s">
        <v>24</v>
      </c>
      <c r="B6" s="13">
        <v>10</v>
      </c>
      <c r="C6" s="13">
        <v>125</v>
      </c>
      <c r="D6" s="14">
        <v>3160</v>
      </c>
      <c r="E6" s="9">
        <v>8009</v>
      </c>
      <c r="F6" s="14">
        <v>4113</v>
      </c>
      <c r="G6" s="14">
        <v>3896</v>
      </c>
    </row>
    <row r="7" spans="1:9" ht="45" customHeight="1">
      <c r="A7" s="8" t="s">
        <v>26</v>
      </c>
      <c r="B7" s="13">
        <v>6</v>
      </c>
      <c r="C7" s="13">
        <v>41</v>
      </c>
      <c r="D7" s="14">
        <v>1097</v>
      </c>
      <c r="E7" s="9">
        <v>4197</v>
      </c>
      <c r="F7" s="14">
        <v>2216</v>
      </c>
      <c r="G7" s="14">
        <v>1981</v>
      </c>
    </row>
    <row r="8" spans="1:9" ht="45" customHeight="1">
      <c r="A8" s="8" t="s">
        <v>27</v>
      </c>
      <c r="B8" s="13">
        <v>7</v>
      </c>
      <c r="C8" s="13">
        <v>97</v>
      </c>
      <c r="D8" s="14">
        <v>2999</v>
      </c>
      <c r="E8" s="9">
        <v>7327</v>
      </c>
      <c r="F8" s="14">
        <v>3847</v>
      </c>
      <c r="G8" s="14">
        <v>3480</v>
      </c>
      <c r="I8" t="s">
        <v>41</v>
      </c>
    </row>
    <row r="9" spans="1:9" ht="45" customHeight="1">
      <c r="A9" s="8" t="s">
        <v>25</v>
      </c>
      <c r="B9" s="13">
        <v>5</v>
      </c>
      <c r="C9" s="13">
        <v>43</v>
      </c>
      <c r="D9" s="14">
        <v>1087</v>
      </c>
      <c r="E9" s="9">
        <v>3645</v>
      </c>
      <c r="F9" s="14">
        <v>1913</v>
      </c>
      <c r="G9" s="14">
        <v>1732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7" sqref="J7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0</v>
      </c>
      <c r="B1" s="30"/>
      <c r="C1" s="30"/>
      <c r="D1" s="30"/>
      <c r="E1" s="30"/>
      <c r="F1" s="30"/>
      <c r="G1" s="1" t="s">
        <v>1</v>
      </c>
    </row>
    <row r="2" spans="1:7" ht="50.1" customHeight="1">
      <c r="A2" s="31"/>
      <c r="B2" s="31"/>
      <c r="C2" s="31"/>
      <c r="D2" s="31"/>
      <c r="E2" s="31"/>
      <c r="F2" s="31"/>
      <c r="G2" s="1" t="s">
        <v>40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10545</v>
      </c>
      <c r="E4" s="6">
        <f t="shared" ref="E4" si="0">F4+G4</f>
        <v>31360</v>
      </c>
      <c r="F4" s="5">
        <f>SUM(F5:F9)</f>
        <v>16283</v>
      </c>
      <c r="G4" s="5">
        <f>SUM(G5:G9)</f>
        <v>15077</v>
      </c>
    </row>
    <row r="5" spans="1:7" ht="45" customHeight="1">
      <c r="A5" s="8" t="s">
        <v>44</v>
      </c>
      <c r="B5" s="18">
        <v>7</v>
      </c>
      <c r="C5" s="18">
        <v>135</v>
      </c>
      <c r="D5" s="19">
        <v>3209</v>
      </c>
      <c r="E5" s="9">
        <v>8173</v>
      </c>
      <c r="F5" s="19">
        <v>4197</v>
      </c>
      <c r="G5" s="19">
        <v>3976</v>
      </c>
    </row>
    <row r="6" spans="1:7" ht="45" customHeight="1">
      <c r="A6" s="8" t="s">
        <v>20</v>
      </c>
      <c r="B6" s="18">
        <v>10</v>
      </c>
      <c r="C6" s="18">
        <v>125</v>
      </c>
      <c r="D6" s="19">
        <v>3160</v>
      </c>
      <c r="E6" s="9">
        <v>8014</v>
      </c>
      <c r="F6" s="19">
        <v>4113</v>
      </c>
      <c r="G6" s="19">
        <v>3901</v>
      </c>
    </row>
    <row r="7" spans="1:7" ht="45" customHeight="1">
      <c r="A7" s="8" t="s">
        <v>42</v>
      </c>
      <c r="B7" s="18">
        <v>6</v>
      </c>
      <c r="C7" s="18">
        <v>41</v>
      </c>
      <c r="D7" s="19">
        <v>1096</v>
      </c>
      <c r="E7" s="9">
        <v>4208</v>
      </c>
      <c r="F7" s="19">
        <v>2218</v>
      </c>
      <c r="G7" s="19">
        <v>1990</v>
      </c>
    </row>
    <row r="8" spans="1:7" ht="45" customHeight="1">
      <c r="A8" s="8" t="s">
        <v>43</v>
      </c>
      <c r="B8" s="18">
        <v>7</v>
      </c>
      <c r="C8" s="18">
        <v>97</v>
      </c>
      <c r="D8" s="19">
        <v>1993</v>
      </c>
      <c r="E8" s="9">
        <v>7318</v>
      </c>
      <c r="F8" s="19">
        <v>3840</v>
      </c>
      <c r="G8" s="19">
        <v>3478</v>
      </c>
    </row>
    <row r="9" spans="1:7" ht="45" customHeight="1">
      <c r="A9" s="8" t="s">
        <v>23</v>
      </c>
      <c r="B9" s="18">
        <v>5</v>
      </c>
      <c r="C9" s="18">
        <v>43</v>
      </c>
      <c r="D9" s="19">
        <v>1087</v>
      </c>
      <c r="E9" s="9">
        <v>3647</v>
      </c>
      <c r="F9" s="19">
        <v>1915</v>
      </c>
      <c r="G9" s="19">
        <v>1732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K8" sqref="K8"/>
    </sheetView>
  </sheetViews>
  <sheetFormatPr defaultRowHeight="16.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0</v>
      </c>
      <c r="B1" s="30"/>
      <c r="C1" s="30"/>
      <c r="D1" s="30"/>
      <c r="E1" s="30"/>
      <c r="F1" s="30"/>
      <c r="G1" s="1" t="s">
        <v>1</v>
      </c>
    </row>
    <row r="2" spans="1:7" ht="50.1" customHeight="1">
      <c r="A2" s="31"/>
      <c r="B2" s="31"/>
      <c r="C2" s="31"/>
      <c r="D2" s="31"/>
      <c r="E2" s="31"/>
      <c r="F2" s="31"/>
      <c r="G2" s="1" t="s">
        <v>39</v>
      </c>
    </row>
    <row r="3" spans="1:7" ht="4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11533</v>
      </c>
      <c r="E4" s="6">
        <f t="shared" ref="E4" si="0">F4+G4</f>
        <v>31326</v>
      </c>
      <c r="F4" s="5">
        <f>SUM(F5:F9)</f>
        <v>16265</v>
      </c>
      <c r="G4" s="5">
        <f>SUM(G5:G9)</f>
        <v>15061</v>
      </c>
    </row>
    <row r="5" spans="1:7" ht="45" customHeight="1">
      <c r="A5" s="8" t="s">
        <v>19</v>
      </c>
      <c r="B5" s="18">
        <v>7</v>
      </c>
      <c r="C5" s="18">
        <v>135</v>
      </c>
      <c r="D5" s="19">
        <v>3204</v>
      </c>
      <c r="E5" s="9">
        <v>8165</v>
      </c>
      <c r="F5" s="19">
        <v>4190</v>
      </c>
      <c r="G5" s="19">
        <v>3975</v>
      </c>
    </row>
    <row r="6" spans="1:7" ht="45" customHeight="1">
      <c r="A6" s="8" t="s">
        <v>20</v>
      </c>
      <c r="B6" s="18">
        <v>10</v>
      </c>
      <c r="C6" s="18">
        <v>125</v>
      </c>
      <c r="D6" s="19">
        <v>3156</v>
      </c>
      <c r="E6" s="9">
        <v>7995</v>
      </c>
      <c r="F6" s="19">
        <v>4099</v>
      </c>
      <c r="G6" s="19">
        <v>3896</v>
      </c>
    </row>
    <row r="7" spans="1:7" ht="45" customHeight="1">
      <c r="A7" s="8" t="s">
        <v>21</v>
      </c>
      <c r="B7" s="18">
        <v>6</v>
      </c>
      <c r="C7" s="18">
        <v>41</v>
      </c>
      <c r="D7" s="19">
        <v>1096</v>
      </c>
      <c r="E7" s="9">
        <v>4222</v>
      </c>
      <c r="F7" s="19">
        <v>2229</v>
      </c>
      <c r="G7" s="19">
        <v>1993</v>
      </c>
    </row>
    <row r="8" spans="1:7" ht="45" customHeight="1">
      <c r="A8" s="8" t="s">
        <v>22</v>
      </c>
      <c r="B8" s="18">
        <v>7</v>
      </c>
      <c r="C8" s="18">
        <v>97</v>
      </c>
      <c r="D8" s="19">
        <v>2991</v>
      </c>
      <c r="E8" s="9">
        <v>7314</v>
      </c>
      <c r="F8" s="19">
        <v>3839</v>
      </c>
      <c r="G8" s="19">
        <v>3475</v>
      </c>
    </row>
    <row r="9" spans="1:7" ht="45" customHeight="1">
      <c r="A9" s="8" t="s">
        <v>23</v>
      </c>
      <c r="B9" s="18">
        <v>5</v>
      </c>
      <c r="C9" s="18">
        <v>43</v>
      </c>
      <c r="D9" s="19">
        <v>1086</v>
      </c>
      <c r="E9" s="9">
        <v>3630</v>
      </c>
      <c r="F9" s="19">
        <v>1908</v>
      </c>
      <c r="G9" s="19">
        <v>1722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7" sqref="G7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30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11534</v>
      </c>
      <c r="E4" s="6">
        <f t="shared" ref="E4:E9" si="0">F4+G4</f>
        <v>31457</v>
      </c>
      <c r="F4" s="5">
        <f>SUM(F5:F9)</f>
        <v>16402</v>
      </c>
      <c r="G4" s="5">
        <f>SUM(G5:G9)</f>
        <v>15055</v>
      </c>
    </row>
    <row r="5" spans="1:7" ht="45" customHeight="1">
      <c r="A5" s="10" t="s">
        <v>19</v>
      </c>
      <c r="B5" s="22">
        <v>7</v>
      </c>
      <c r="C5" s="22">
        <v>135</v>
      </c>
      <c r="D5" s="23">
        <v>3180</v>
      </c>
      <c r="E5" s="11">
        <f t="shared" si="0"/>
        <v>8252</v>
      </c>
      <c r="F5" s="23">
        <v>4251</v>
      </c>
      <c r="G5" s="23">
        <v>4001</v>
      </c>
    </row>
    <row r="6" spans="1:7" ht="45" customHeight="1">
      <c r="A6" s="8" t="s">
        <v>20</v>
      </c>
      <c r="B6" s="18">
        <v>10</v>
      </c>
      <c r="C6" s="18">
        <v>125</v>
      </c>
      <c r="D6" s="19">
        <v>3161</v>
      </c>
      <c r="E6" s="11">
        <f t="shared" si="0"/>
        <v>7989</v>
      </c>
      <c r="F6" s="19">
        <v>4113</v>
      </c>
      <c r="G6" s="19">
        <v>3876</v>
      </c>
    </row>
    <row r="7" spans="1:7" ht="45" customHeight="1">
      <c r="A7" s="8" t="s">
        <v>21</v>
      </c>
      <c r="B7" s="18">
        <v>6</v>
      </c>
      <c r="C7" s="18">
        <v>41</v>
      </c>
      <c r="D7" s="19">
        <v>1092</v>
      </c>
      <c r="E7" s="11">
        <f t="shared" si="0"/>
        <v>4181</v>
      </c>
      <c r="F7" s="19">
        <v>2212</v>
      </c>
      <c r="G7" s="19">
        <v>1969</v>
      </c>
    </row>
    <row r="8" spans="1:7" ht="45" customHeight="1">
      <c r="A8" s="8" t="s">
        <v>22</v>
      </c>
      <c r="B8" s="18">
        <v>7</v>
      </c>
      <c r="C8" s="18">
        <v>97</v>
      </c>
      <c r="D8" s="19">
        <v>3019</v>
      </c>
      <c r="E8" s="11">
        <f t="shared" si="0"/>
        <v>7442</v>
      </c>
      <c r="F8" s="19">
        <v>3924</v>
      </c>
      <c r="G8" s="19">
        <v>3518</v>
      </c>
    </row>
    <row r="9" spans="1:7" ht="45" customHeight="1">
      <c r="A9" s="8" t="s">
        <v>23</v>
      </c>
      <c r="B9" s="18">
        <v>5</v>
      </c>
      <c r="C9" s="18">
        <v>43</v>
      </c>
      <c r="D9" s="19">
        <v>1082</v>
      </c>
      <c r="E9" s="11">
        <f t="shared" si="0"/>
        <v>3593</v>
      </c>
      <c r="F9" s="19">
        <v>1902</v>
      </c>
      <c r="G9" s="19">
        <v>1691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9" sqref="G9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31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11535</v>
      </c>
      <c r="E4" s="6">
        <f t="shared" ref="E4" si="0">F4+G4</f>
        <v>31467</v>
      </c>
      <c r="F4" s="5">
        <f>SUM(F5:F9)</f>
        <v>16396</v>
      </c>
      <c r="G4" s="5">
        <f>SUM(G5:G9)</f>
        <v>15071</v>
      </c>
    </row>
    <row r="5" spans="1:7" ht="45" customHeight="1">
      <c r="A5" s="10" t="s">
        <v>19</v>
      </c>
      <c r="B5" s="15">
        <v>7</v>
      </c>
      <c r="C5" s="15">
        <v>135</v>
      </c>
      <c r="D5" s="16">
        <v>3178</v>
      </c>
      <c r="E5" s="11">
        <f>F5+G5</f>
        <v>8233</v>
      </c>
      <c r="F5" s="16">
        <v>4240</v>
      </c>
      <c r="G5" s="16">
        <v>3993</v>
      </c>
    </row>
    <row r="6" spans="1:7" ht="45" customHeight="1">
      <c r="A6" s="8" t="s">
        <v>20</v>
      </c>
      <c r="B6" s="13">
        <v>10</v>
      </c>
      <c r="C6" s="13">
        <v>125</v>
      </c>
      <c r="D6" s="14">
        <v>3157</v>
      </c>
      <c r="E6" s="9">
        <f>F6+G6</f>
        <v>7997</v>
      </c>
      <c r="F6" s="14">
        <v>4113</v>
      </c>
      <c r="G6" s="14">
        <v>3884</v>
      </c>
    </row>
    <row r="7" spans="1:7" ht="45" customHeight="1">
      <c r="A7" s="8" t="s">
        <v>21</v>
      </c>
      <c r="B7" s="13">
        <v>6</v>
      </c>
      <c r="C7" s="13">
        <v>41</v>
      </c>
      <c r="D7" s="14">
        <v>1092</v>
      </c>
      <c r="E7" s="9">
        <f>F7+G7</f>
        <v>4192</v>
      </c>
      <c r="F7" s="14">
        <v>2216</v>
      </c>
      <c r="G7" s="14">
        <v>1976</v>
      </c>
    </row>
    <row r="8" spans="1:7" ht="45" customHeight="1">
      <c r="A8" s="8" t="s">
        <v>22</v>
      </c>
      <c r="B8" s="13">
        <v>7</v>
      </c>
      <c r="C8" s="13">
        <v>97</v>
      </c>
      <c r="D8" s="14">
        <v>3021</v>
      </c>
      <c r="E8" s="9">
        <f>F8+G8</f>
        <v>7433</v>
      </c>
      <c r="F8" s="14">
        <v>3920</v>
      </c>
      <c r="G8" s="14">
        <v>3513</v>
      </c>
    </row>
    <row r="9" spans="1:7" ht="45" customHeight="1">
      <c r="A9" s="8" t="s">
        <v>23</v>
      </c>
      <c r="B9" s="13">
        <v>5</v>
      </c>
      <c r="C9" s="13">
        <v>43</v>
      </c>
      <c r="D9" s="14">
        <v>1087</v>
      </c>
      <c r="E9" s="9">
        <f>F9+G9</f>
        <v>3612</v>
      </c>
      <c r="F9" s="14">
        <v>1907</v>
      </c>
      <c r="G9" s="14">
        <v>1705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32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11531</v>
      </c>
      <c r="E4" s="6">
        <f t="shared" ref="E4" si="0">F4+G4</f>
        <v>31443</v>
      </c>
      <c r="F4" s="5">
        <f>SUM(F5:F9)</f>
        <v>16398</v>
      </c>
      <c r="G4" s="5">
        <f>SUM(G5:G9)</f>
        <v>15045</v>
      </c>
    </row>
    <row r="5" spans="1:7" ht="45" customHeight="1">
      <c r="A5" s="10" t="s">
        <v>19</v>
      </c>
      <c r="B5" s="15">
        <v>7</v>
      </c>
      <c r="C5" s="15">
        <v>135</v>
      </c>
      <c r="D5" s="16">
        <v>3181</v>
      </c>
      <c r="E5" s="11">
        <f>F5+G5</f>
        <v>8233</v>
      </c>
      <c r="F5" s="16">
        <v>4240</v>
      </c>
      <c r="G5" s="16">
        <v>3993</v>
      </c>
    </row>
    <row r="6" spans="1:7" ht="45" customHeight="1">
      <c r="A6" s="8" t="s">
        <v>20</v>
      </c>
      <c r="B6" s="13">
        <v>10</v>
      </c>
      <c r="C6" s="13">
        <v>125</v>
      </c>
      <c r="D6" s="14">
        <v>3156</v>
      </c>
      <c r="E6" s="11">
        <f t="shared" ref="E6:E9" si="1">F6+G6</f>
        <v>8007</v>
      </c>
      <c r="F6" s="14">
        <v>4131</v>
      </c>
      <c r="G6" s="14">
        <v>3876</v>
      </c>
    </row>
    <row r="7" spans="1:7" ht="45" customHeight="1">
      <c r="A7" s="8" t="s">
        <v>21</v>
      </c>
      <c r="B7" s="13">
        <v>6</v>
      </c>
      <c r="C7" s="13">
        <v>41</v>
      </c>
      <c r="D7" s="14">
        <v>1093</v>
      </c>
      <c r="E7" s="11">
        <f t="shared" si="1"/>
        <v>4190</v>
      </c>
      <c r="F7" s="14">
        <v>2213</v>
      </c>
      <c r="G7" s="14">
        <v>1977</v>
      </c>
    </row>
    <row r="8" spans="1:7" ht="45" customHeight="1">
      <c r="A8" s="8" t="s">
        <v>22</v>
      </c>
      <c r="B8" s="13">
        <v>7</v>
      </c>
      <c r="C8" s="13">
        <v>97</v>
      </c>
      <c r="D8" s="14">
        <v>3018</v>
      </c>
      <c r="E8" s="11">
        <f>F8+G8</f>
        <v>7398</v>
      </c>
      <c r="F8" s="14">
        <v>3908</v>
      </c>
      <c r="G8" s="14">
        <v>3490</v>
      </c>
    </row>
    <row r="9" spans="1:7" ht="45" customHeight="1">
      <c r="A9" s="8" t="s">
        <v>23</v>
      </c>
      <c r="B9" s="17">
        <v>5</v>
      </c>
      <c r="C9" s="17">
        <v>43</v>
      </c>
      <c r="D9" s="17">
        <v>1083</v>
      </c>
      <c r="E9" s="11">
        <f t="shared" si="1"/>
        <v>3615</v>
      </c>
      <c r="F9" s="17">
        <v>1906</v>
      </c>
      <c r="G9" s="17">
        <v>1709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33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11541</v>
      </c>
      <c r="E4" s="6">
        <f>F4+G4</f>
        <v>31459</v>
      </c>
      <c r="F4" s="5">
        <f>SUM(F5:F9)</f>
        <v>16388</v>
      </c>
      <c r="G4" s="5">
        <f>SUM(G5:G9)</f>
        <v>15071</v>
      </c>
    </row>
    <row r="5" spans="1:7" ht="45" customHeight="1">
      <c r="A5" s="10" t="s">
        <v>19</v>
      </c>
      <c r="B5" s="15">
        <v>7</v>
      </c>
      <c r="C5" s="15">
        <v>135</v>
      </c>
      <c r="D5" s="16">
        <v>3188</v>
      </c>
      <c r="E5" s="11">
        <f>F5+G5</f>
        <v>8231</v>
      </c>
      <c r="F5" s="16">
        <v>4237</v>
      </c>
      <c r="G5" s="16">
        <v>3994</v>
      </c>
    </row>
    <row r="6" spans="1:7" ht="45" customHeight="1">
      <c r="A6" s="8" t="s">
        <v>20</v>
      </c>
      <c r="B6" s="13">
        <v>10</v>
      </c>
      <c r="C6" s="13">
        <v>125</v>
      </c>
      <c r="D6" s="14">
        <v>3156</v>
      </c>
      <c r="E6" s="9">
        <f>SUM(F6+G6)</f>
        <v>8010</v>
      </c>
      <c r="F6" s="14">
        <v>4130</v>
      </c>
      <c r="G6" s="14">
        <v>3880</v>
      </c>
    </row>
    <row r="7" spans="1:7" ht="45" customHeight="1">
      <c r="A7" s="8" t="s">
        <v>21</v>
      </c>
      <c r="B7" s="13">
        <v>6</v>
      </c>
      <c r="C7" s="13">
        <v>41</v>
      </c>
      <c r="D7" s="14">
        <v>1094</v>
      </c>
      <c r="E7" s="9">
        <v>4192</v>
      </c>
      <c r="F7" s="14">
        <v>2211</v>
      </c>
      <c r="G7" s="14">
        <v>1981</v>
      </c>
    </row>
    <row r="8" spans="1:7" ht="45" customHeight="1">
      <c r="A8" s="8" t="s">
        <v>22</v>
      </c>
      <c r="B8" s="15">
        <v>7</v>
      </c>
      <c r="C8" s="15">
        <v>97</v>
      </c>
      <c r="D8" s="16">
        <v>3017</v>
      </c>
      <c r="E8" s="11">
        <f>F8+G8</f>
        <v>7399</v>
      </c>
      <c r="F8" s="16">
        <v>3900</v>
      </c>
      <c r="G8" s="16">
        <v>3499</v>
      </c>
    </row>
    <row r="9" spans="1:7" ht="45" customHeight="1">
      <c r="A9" s="8" t="s">
        <v>23</v>
      </c>
      <c r="B9" s="13">
        <v>5</v>
      </c>
      <c r="C9" s="13">
        <v>43</v>
      </c>
      <c r="D9" s="14">
        <v>1086</v>
      </c>
      <c r="E9" s="9">
        <v>3627</v>
      </c>
      <c r="F9" s="14">
        <v>1910</v>
      </c>
      <c r="G9" s="14">
        <v>1717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5" sqref="E5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34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11538</v>
      </c>
      <c r="E4" s="6">
        <f>F4+G4</f>
        <v>31427</v>
      </c>
      <c r="F4" s="5">
        <f>SUM(F5:F9)</f>
        <v>16364</v>
      </c>
      <c r="G4" s="5">
        <f>SUM(G5:G9)</f>
        <v>15063</v>
      </c>
    </row>
    <row r="5" spans="1:7" ht="45" customHeight="1">
      <c r="A5" s="10" t="s">
        <v>19</v>
      </c>
      <c r="B5" s="15">
        <v>7</v>
      </c>
      <c r="C5" s="15">
        <v>135</v>
      </c>
      <c r="D5" s="16">
        <v>3190</v>
      </c>
      <c r="E5" s="12">
        <f>SUM(F5:G5)</f>
        <v>8220</v>
      </c>
      <c r="F5" s="16">
        <v>4229</v>
      </c>
      <c r="G5" s="16">
        <v>3991</v>
      </c>
    </row>
    <row r="6" spans="1:7" ht="45" customHeight="1">
      <c r="A6" s="8" t="s">
        <v>20</v>
      </c>
      <c r="B6" s="13">
        <v>10</v>
      </c>
      <c r="C6" s="13">
        <v>125</v>
      </c>
      <c r="D6" s="14">
        <v>3159</v>
      </c>
      <c r="E6" s="9">
        <f>SUM(F6+G6)</f>
        <v>8011</v>
      </c>
      <c r="F6" s="14">
        <v>4125</v>
      </c>
      <c r="G6" s="14">
        <v>3886</v>
      </c>
    </row>
    <row r="7" spans="1:7" ht="45" customHeight="1">
      <c r="A7" s="8" t="s">
        <v>21</v>
      </c>
      <c r="B7" s="13">
        <v>6</v>
      </c>
      <c r="C7" s="13">
        <v>41</v>
      </c>
      <c r="D7" s="14">
        <v>1093</v>
      </c>
      <c r="E7" s="9">
        <v>4182</v>
      </c>
      <c r="F7" s="14">
        <v>2207</v>
      </c>
      <c r="G7" s="14">
        <v>1975</v>
      </c>
    </row>
    <row r="8" spans="1:7" ht="45" customHeight="1">
      <c r="A8" s="8" t="s">
        <v>22</v>
      </c>
      <c r="B8" s="13">
        <v>7</v>
      </c>
      <c r="C8" s="13">
        <v>97</v>
      </c>
      <c r="D8" s="14">
        <v>3013</v>
      </c>
      <c r="E8" s="9">
        <f>F8+G8</f>
        <v>7377</v>
      </c>
      <c r="F8" s="14">
        <v>3889</v>
      </c>
      <c r="G8" s="14">
        <v>3488</v>
      </c>
    </row>
    <row r="9" spans="1:7" ht="45" customHeight="1">
      <c r="A9" s="8" t="s">
        <v>23</v>
      </c>
      <c r="B9" s="13">
        <v>5</v>
      </c>
      <c r="C9" s="13">
        <v>43</v>
      </c>
      <c r="D9" s="14">
        <v>1083</v>
      </c>
      <c r="E9" s="9">
        <v>3637</v>
      </c>
      <c r="F9" s="14">
        <v>1914</v>
      </c>
      <c r="G9" s="14">
        <v>1723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" sqref="G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35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11555</v>
      </c>
      <c r="E4" s="6">
        <f t="shared" ref="E4" si="0">F4+G4</f>
        <v>31435</v>
      </c>
      <c r="F4" s="5">
        <f>SUM(F5:F9)</f>
        <v>16358</v>
      </c>
      <c r="G4" s="5">
        <f>SUM(G5:G9)</f>
        <v>15077</v>
      </c>
    </row>
    <row r="5" spans="1:7" ht="45" customHeight="1">
      <c r="A5" s="10" t="s">
        <v>19</v>
      </c>
      <c r="B5" s="15">
        <v>7</v>
      </c>
      <c r="C5" s="15">
        <v>135</v>
      </c>
      <c r="D5" s="16">
        <v>3202</v>
      </c>
      <c r="E5" s="11">
        <f>F5+G5</f>
        <v>8218</v>
      </c>
      <c r="F5" s="16">
        <v>4233</v>
      </c>
      <c r="G5" s="16">
        <v>3985</v>
      </c>
    </row>
    <row r="6" spans="1:7" ht="45" customHeight="1">
      <c r="A6" s="8" t="s">
        <v>20</v>
      </c>
      <c r="B6" s="13">
        <v>10</v>
      </c>
      <c r="C6" s="13">
        <v>125</v>
      </c>
      <c r="D6" s="14">
        <v>3162</v>
      </c>
      <c r="E6" s="11">
        <f>F6+G6</f>
        <v>8024</v>
      </c>
      <c r="F6" s="14">
        <v>4128</v>
      </c>
      <c r="G6" s="14">
        <v>3896</v>
      </c>
    </row>
    <row r="7" spans="1:7" ht="45" customHeight="1">
      <c r="A7" s="8" t="s">
        <v>21</v>
      </c>
      <c r="B7" s="13">
        <v>6</v>
      </c>
      <c r="C7" s="13">
        <v>41</v>
      </c>
      <c r="D7" s="14">
        <v>1097</v>
      </c>
      <c r="E7" s="11">
        <f>F7+G7</f>
        <v>4186</v>
      </c>
      <c r="F7" s="14">
        <v>2203</v>
      </c>
      <c r="G7" s="14">
        <v>1983</v>
      </c>
    </row>
    <row r="8" spans="1:7" ht="45" customHeight="1">
      <c r="A8" s="8" t="s">
        <v>22</v>
      </c>
      <c r="B8" s="13">
        <v>7</v>
      </c>
      <c r="C8" s="13">
        <v>97</v>
      </c>
      <c r="D8" s="14">
        <v>3009</v>
      </c>
      <c r="E8" s="11">
        <f>F8+G8</f>
        <v>7365</v>
      </c>
      <c r="F8" s="14">
        <v>3875</v>
      </c>
      <c r="G8" s="14">
        <v>3490</v>
      </c>
    </row>
    <row r="9" spans="1:7" ht="45" customHeight="1">
      <c r="A9" s="8" t="s">
        <v>23</v>
      </c>
      <c r="B9" s="13">
        <v>5</v>
      </c>
      <c r="C9" s="13">
        <v>43</v>
      </c>
      <c r="D9" s="14">
        <v>1085</v>
      </c>
      <c r="E9" s="11">
        <f>F9+G9</f>
        <v>3642</v>
      </c>
      <c r="F9" s="14">
        <v>1919</v>
      </c>
      <c r="G9" s="14">
        <v>1723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2" sqref="F12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36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11543</v>
      </c>
      <c r="E4" s="6">
        <f t="shared" ref="E4" si="0">F4+G4</f>
        <v>31395</v>
      </c>
      <c r="F4" s="5">
        <f>SUM(F5:F9)</f>
        <v>16340</v>
      </c>
      <c r="G4" s="5">
        <f>SUM(G5:G9)</f>
        <v>15055</v>
      </c>
    </row>
    <row r="5" spans="1:7" ht="45" customHeight="1">
      <c r="A5" s="10" t="s">
        <v>19</v>
      </c>
      <c r="B5" s="27">
        <v>7</v>
      </c>
      <c r="C5" s="27">
        <v>135</v>
      </c>
      <c r="D5" s="28">
        <v>3200</v>
      </c>
      <c r="E5" s="29">
        <f>F5+G5</f>
        <v>8209</v>
      </c>
      <c r="F5" s="28">
        <v>4226</v>
      </c>
      <c r="G5" s="28">
        <v>3983</v>
      </c>
    </row>
    <row r="6" spans="1:7" ht="45" customHeight="1">
      <c r="A6" s="8" t="s">
        <v>20</v>
      </c>
      <c r="B6" s="24">
        <v>10</v>
      </c>
      <c r="C6" s="24">
        <v>125</v>
      </c>
      <c r="D6" s="25">
        <v>3160</v>
      </c>
      <c r="E6" s="9">
        <f>SUM(F6+G6)</f>
        <v>8013</v>
      </c>
      <c r="F6" s="25">
        <v>4124</v>
      </c>
      <c r="G6" s="25">
        <v>3889</v>
      </c>
    </row>
    <row r="7" spans="1:7" ht="45" customHeight="1">
      <c r="A7" s="8" t="s">
        <v>21</v>
      </c>
      <c r="B7" s="24">
        <v>6</v>
      </c>
      <c r="C7" s="24">
        <v>41</v>
      </c>
      <c r="D7" s="25">
        <v>1097</v>
      </c>
      <c r="E7" s="26">
        <v>4188</v>
      </c>
      <c r="F7" s="25">
        <v>2210</v>
      </c>
      <c r="G7" s="25">
        <v>1978</v>
      </c>
    </row>
    <row r="8" spans="1:7" ht="45" customHeight="1">
      <c r="A8" s="8" t="s">
        <v>22</v>
      </c>
      <c r="B8" s="24">
        <v>7</v>
      </c>
      <c r="C8" s="24">
        <v>97</v>
      </c>
      <c r="D8" s="25">
        <v>3002</v>
      </c>
      <c r="E8" s="9">
        <f>F8+G8</f>
        <v>7338</v>
      </c>
      <c r="F8" s="25">
        <v>3860</v>
      </c>
      <c r="G8" s="25">
        <v>3478</v>
      </c>
    </row>
    <row r="9" spans="1:7" ht="45" customHeight="1">
      <c r="A9" s="8" t="s">
        <v>23</v>
      </c>
      <c r="B9" s="13">
        <v>5</v>
      </c>
      <c r="C9" s="13">
        <v>43</v>
      </c>
      <c r="D9" s="25">
        <v>1084</v>
      </c>
      <c r="E9" s="9">
        <v>3647</v>
      </c>
      <c r="F9" s="25">
        <v>1920</v>
      </c>
      <c r="G9" s="25">
        <v>1727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K9" sqref="K9"/>
    </sheetView>
  </sheetViews>
  <sheetFormatPr defaultRowHeight="16.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>
      <c r="A1" s="30" t="s">
        <v>10</v>
      </c>
      <c r="B1" s="30"/>
      <c r="C1" s="30"/>
      <c r="D1" s="30"/>
      <c r="E1" s="30"/>
      <c r="F1" s="30"/>
      <c r="G1" s="1" t="s">
        <v>11</v>
      </c>
    </row>
    <row r="2" spans="1:7" ht="50.1" customHeight="1">
      <c r="A2" s="31"/>
      <c r="B2" s="31"/>
      <c r="C2" s="31"/>
      <c r="D2" s="31"/>
      <c r="E2" s="31"/>
      <c r="F2" s="31"/>
      <c r="G2" s="1" t="s">
        <v>37</v>
      </c>
    </row>
    <row r="3" spans="1:7" ht="45" customHeight="1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11540</v>
      </c>
      <c r="E4" s="6">
        <f>F4+G4</f>
        <v>31350</v>
      </c>
      <c r="F4" s="5">
        <f>SUM(F5:F9)</f>
        <v>16302</v>
      </c>
      <c r="G4" s="5">
        <f>SUM(G5:G9)</f>
        <v>15048</v>
      </c>
    </row>
    <row r="5" spans="1:7" ht="45" customHeight="1">
      <c r="A5" s="8" t="s">
        <v>19</v>
      </c>
      <c r="B5" s="15">
        <v>7</v>
      </c>
      <c r="C5" s="15">
        <v>135</v>
      </c>
      <c r="D5" s="16">
        <v>3201</v>
      </c>
      <c r="E5" s="11">
        <v>8190</v>
      </c>
      <c r="F5" s="14">
        <v>4212</v>
      </c>
      <c r="G5" s="14">
        <v>3978</v>
      </c>
    </row>
    <row r="6" spans="1:7" ht="45" customHeight="1">
      <c r="A6" s="8" t="s">
        <v>20</v>
      </c>
      <c r="B6" s="13">
        <v>10</v>
      </c>
      <c r="C6" s="13">
        <v>125</v>
      </c>
      <c r="D6" s="14">
        <v>3159</v>
      </c>
      <c r="E6" s="9">
        <v>7998</v>
      </c>
      <c r="F6" s="14">
        <v>4113</v>
      </c>
      <c r="G6" s="14">
        <v>3885</v>
      </c>
    </row>
    <row r="7" spans="1:7" ht="45" customHeight="1">
      <c r="A7" s="8" t="s">
        <v>21</v>
      </c>
      <c r="B7" s="13">
        <v>6</v>
      </c>
      <c r="C7" s="13">
        <v>41</v>
      </c>
      <c r="D7" s="14">
        <v>1097</v>
      </c>
      <c r="E7" s="9">
        <v>4194</v>
      </c>
      <c r="F7" s="14">
        <v>2213</v>
      </c>
      <c r="G7" s="14">
        <v>1981</v>
      </c>
    </row>
    <row r="8" spans="1:7" ht="45" customHeight="1">
      <c r="A8" s="8" t="s">
        <v>22</v>
      </c>
      <c r="B8" s="13">
        <v>7</v>
      </c>
      <c r="C8" s="13">
        <v>97</v>
      </c>
      <c r="D8" s="14">
        <v>2999</v>
      </c>
      <c r="E8" s="9">
        <v>7330</v>
      </c>
      <c r="F8" s="14">
        <v>3848</v>
      </c>
      <c r="G8" s="14">
        <v>3482</v>
      </c>
    </row>
    <row r="9" spans="1:7" ht="45" customHeight="1">
      <c r="A9" s="8" t="s">
        <v>23</v>
      </c>
      <c r="B9" s="13">
        <v>5</v>
      </c>
      <c r="C9" s="13">
        <v>43</v>
      </c>
      <c r="D9" s="14">
        <v>1084</v>
      </c>
      <c r="E9" s="9">
        <v>3638</v>
      </c>
      <c r="F9" s="14">
        <v>1916</v>
      </c>
      <c r="G9" s="14">
        <v>1722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11101</vt:lpstr>
      <vt:lpstr>11102</vt:lpstr>
      <vt:lpstr>11103</vt:lpstr>
      <vt:lpstr>11104</vt:lpstr>
      <vt:lpstr>11105</vt:lpstr>
      <vt:lpstr>11106</vt:lpstr>
      <vt:lpstr>11107</vt:lpstr>
      <vt:lpstr>11108</vt:lpstr>
      <vt:lpstr>11109</vt:lpstr>
      <vt:lpstr>11110</vt:lpstr>
      <vt:lpstr>11111</vt:lpstr>
      <vt:lpstr>11112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2022-11-01T03:31:09Z</cp:lastPrinted>
  <dcterms:created xsi:type="dcterms:W3CDTF">2017-11-06T09:39:21Z</dcterms:created>
  <dcterms:modified xsi:type="dcterms:W3CDTF">2023-01-03T05:37:04Z</dcterms:modified>
</cp:coreProperties>
</file>