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0"/>
  </bookViews>
  <sheets>
    <sheet name="11401" sheetId="14" r:id="rId1"/>
    <sheet name="11402" sheetId="1" r:id="rId2"/>
    <sheet name="11403" sheetId="4" r:id="rId3"/>
    <sheet name="11404" sheetId="5" r:id="rId4"/>
    <sheet name="11405" sheetId="6" r:id="rId5"/>
    <sheet name="11406" sheetId="7" r:id="rId6"/>
    <sheet name="11407" sheetId="8" r:id="rId7"/>
    <sheet name="11408" sheetId="9" r:id="rId8"/>
    <sheet name="11409" sheetId="10" r:id="rId9"/>
    <sheet name="11410" sheetId="11" r:id="rId10"/>
    <sheet name="11411" sheetId="12" r:id="rId11"/>
    <sheet name="11412" sheetId="13" r:id="rId12"/>
  </sheets>
  <calcPr calcId="144525"/>
</workbook>
</file>

<file path=xl/calcChain.xml><?xml version="1.0" encoding="utf-8"?>
<calcChain xmlns="http://schemas.openxmlformats.org/spreadsheetml/2006/main">
  <c r="E8" i="12" l="1"/>
  <c r="E5" i="11" l="1"/>
  <c r="E8" i="11" l="1"/>
  <c r="E6" i="11"/>
  <c r="E9" i="10" l="1"/>
  <c r="E8" i="10"/>
  <c r="E7" i="10"/>
  <c r="E5" i="10"/>
  <c r="E6" i="10"/>
  <c r="E7" i="9" l="1"/>
  <c r="E9" i="9" l="1"/>
  <c r="E8" i="9"/>
  <c r="E5" i="9"/>
  <c r="E6" i="9"/>
  <c r="E6" i="8" l="1"/>
  <c r="E7" i="8"/>
  <c r="E9" i="8" l="1"/>
  <c r="E8" i="8"/>
  <c r="E5" i="8"/>
  <c r="E5" i="7" l="1"/>
  <c r="E8" i="7"/>
  <c r="E6" i="7"/>
  <c r="E9" i="6" l="1"/>
  <c r="E8" i="6"/>
  <c r="E7" i="6"/>
  <c r="E5" i="6"/>
  <c r="E6" i="6"/>
  <c r="E9" i="5" l="1"/>
  <c r="E7" i="5"/>
  <c r="E5" i="5" l="1"/>
  <c r="E8" i="5"/>
  <c r="E6" i="5"/>
  <c r="E9" i="4" l="1"/>
  <c r="E8" i="4"/>
  <c r="E7" i="4"/>
  <c r="E6" i="4"/>
  <c r="E5" i="4"/>
  <c r="E7" i="1" l="1"/>
  <c r="E9" i="1"/>
  <c r="E6" i="1"/>
  <c r="E5" i="1" l="1"/>
  <c r="E8" i="1"/>
  <c r="E6" i="14" l="1"/>
  <c r="E5" i="14" l="1"/>
  <c r="E8" i="14"/>
  <c r="G4" i="14" l="1"/>
  <c r="F4" i="14"/>
  <c r="E4" i="14" s="1"/>
  <c r="D4" i="14"/>
  <c r="C4" i="14"/>
  <c r="B4" i="14"/>
  <c r="G4" i="1"/>
  <c r="F4" i="1"/>
  <c r="D4" i="1"/>
  <c r="C4" i="1"/>
  <c r="B4" i="1"/>
  <c r="G4" i="4"/>
  <c r="F4" i="4"/>
  <c r="D4" i="4"/>
  <c r="C4" i="4"/>
  <c r="B4" i="4"/>
  <c r="E4" i="4" l="1"/>
  <c r="E4" i="1"/>
  <c r="B4" i="9"/>
  <c r="C4" i="9"/>
  <c r="D4" i="9"/>
  <c r="F4" i="9"/>
  <c r="G4" i="9"/>
  <c r="G4" i="11"/>
  <c r="F4" i="11"/>
  <c r="D4" i="11"/>
  <c r="C4" i="11"/>
  <c r="B4" i="11"/>
  <c r="G4" i="10"/>
  <c r="F4" i="10"/>
  <c r="D4" i="10"/>
  <c r="C4" i="10"/>
  <c r="B4" i="10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12"/>
  <c r="F4" i="12"/>
  <c r="D4" i="12"/>
  <c r="C4" i="12"/>
  <c r="B4" i="12"/>
  <c r="E4" i="9" l="1"/>
  <c r="E4" i="8"/>
  <c r="E4" i="7"/>
  <c r="E4" i="6"/>
  <c r="E4" i="5"/>
  <c r="E4" i="11"/>
  <c r="E4" i="10"/>
  <c r="E4" i="12"/>
</calcChain>
</file>

<file path=xl/sharedStrings.xml><?xml version="1.0" encoding="utf-8"?>
<sst xmlns="http://schemas.openxmlformats.org/spreadsheetml/2006/main" count="192" uniqueCount="63">
  <si>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</si>
  <si>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</si>
  <si>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</si>
  <si>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</si>
  <si>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</si>
  <si>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</si>
  <si>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</si>
  <si>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</si>
  <si>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</si>
  <si>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</si>
  <si>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</si>
  <si>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</si>
  <si>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</si>
  <si>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</si>
  <si>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</si>
  <si>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</si>
  <si>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</si>
  <si>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</si>
  <si>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</si>
  <si>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</si>
  <si>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</si>
  <si>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</si>
  <si>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</si>
  <si>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</si>
  <si>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</si>
  <si>
    <t>鹿野鄉</t>
  </si>
  <si>
    <t>關山鎮</t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</si>
  <si>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</si>
  <si>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</si>
  <si>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</si>
  <si>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</si>
  <si>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</si>
  <si>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關山鎮</t>
    <phoneticPr fontId="3" type="noConversion"/>
  </si>
  <si>
    <t>池上鄉</t>
    <phoneticPr fontId="3" type="noConversion"/>
  </si>
  <si>
    <t>池上鄉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</si>
  <si>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</si>
  <si>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</si>
  <si>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</si>
  <si>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</si>
  <si>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</si>
  <si>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</si>
  <si>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</si>
  <si>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</si>
  <si>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</si>
  <si>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</si>
  <si>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</si>
  <si>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</si>
  <si>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114年12月</t>
    <phoneticPr fontId="3" type="noConversion"/>
  </si>
  <si>
    <t>114年11月</t>
    <phoneticPr fontId="3" type="noConversion"/>
  </si>
  <si>
    <t>114年10月</t>
    <phoneticPr fontId="3" type="noConversion"/>
  </si>
  <si>
    <t>114年09月</t>
    <phoneticPr fontId="3" type="noConversion"/>
  </si>
  <si>
    <t>114年08月</t>
    <phoneticPr fontId="3" type="noConversion"/>
  </si>
  <si>
    <t>114年07月</t>
    <phoneticPr fontId="3" type="noConversion"/>
  </si>
  <si>
    <t>114年06月</t>
    <phoneticPr fontId="3" type="noConversion"/>
  </si>
  <si>
    <t>114年05月</t>
    <phoneticPr fontId="3" type="noConversion"/>
  </si>
  <si>
    <t>114年04月</t>
    <phoneticPr fontId="3" type="noConversion"/>
  </si>
  <si>
    <t>114年03月</t>
    <phoneticPr fontId="3" type="noConversion"/>
  </si>
  <si>
    <t>114年02月</t>
    <phoneticPr fontId="3" type="noConversion"/>
  </si>
  <si>
    <t>114年01月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</si>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</sst>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4" sqref="B4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>
      <c r="A2" s="25"/>
      <c r="B2" s="25"/>
      <c r="C2" s="25"/>
      <c r="D2" s="25"/>
      <c r="E2" s="25"/>
      <c r="F2" s="25"/>
      <c r="G2" s="1" t="s">
        <v>58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11566</v>
      </c>
      <c r="E4" s="6">
        <f t="shared" ref="E4" si="0">F4+G4</f>
        <v>30545</v>
      </c>
      <c r="F4" s="5">
        <f>SUM(F5:F9)</f>
        <v>15827</v>
      </c>
      <c r="G4" s="5">
        <f>SUM(G5:G9)</f>
        <v>14718</v>
      </c>
    </row>
    <row r="5" spans="1:7" ht="45" customHeight="1">
      <c r="A5" s="8" t="s">
        <v>19</v>
      </c>
      <c r="B5" s="16">
        <v>7</v>
      </c>
      <c r="C5" s="16">
        <v>135</v>
      </c>
      <c r="D5" s="17">
        <v>3197</v>
      </c>
      <c r="E5" s="9">
        <f>F5+G5</f>
        <v>7948</v>
      </c>
      <c r="F5" s="13">
        <v>4086</v>
      </c>
      <c r="G5" s="13">
        <v>3862</v>
      </c>
    </row>
    <row r="6" spans="1:7" ht="45" customHeight="1">
      <c r="A6" s="8" t="s">
        <v>20</v>
      </c>
      <c r="B6" s="16">
        <v>10</v>
      </c>
      <c r="C6" s="16">
        <v>125</v>
      </c>
      <c r="D6" s="17">
        <v>3152</v>
      </c>
      <c r="E6" s="9">
        <f>SUM(F6+G6)</f>
        <v>7688</v>
      </c>
      <c r="F6" s="13">
        <v>3934</v>
      </c>
      <c r="G6" s="13">
        <v>3754</v>
      </c>
    </row>
    <row r="7" spans="1:7" ht="45" customHeight="1">
      <c r="A7" s="8" t="s">
        <v>21</v>
      </c>
      <c r="B7" s="16">
        <v>6</v>
      </c>
      <c r="C7" s="16">
        <v>41</v>
      </c>
      <c r="D7" s="17">
        <v>1111</v>
      </c>
      <c r="E7" s="9">
        <v>4305</v>
      </c>
      <c r="F7" s="13">
        <v>2247</v>
      </c>
      <c r="G7" s="13">
        <v>2058</v>
      </c>
    </row>
    <row r="8" spans="1:7" ht="45" customHeight="1">
      <c r="A8" s="8" t="s">
        <v>22</v>
      </c>
      <c r="B8" s="16">
        <v>7</v>
      </c>
      <c r="C8" s="16">
        <v>97</v>
      </c>
      <c r="D8" s="17">
        <v>3027</v>
      </c>
      <c r="E8" s="9">
        <f>F8+G8</f>
        <v>7037</v>
      </c>
      <c r="F8" s="13">
        <v>3713</v>
      </c>
      <c r="G8" s="13">
        <v>3324</v>
      </c>
    </row>
    <row r="9" spans="1:7" ht="45" customHeight="1">
      <c r="A9" s="8" t="s">
        <v>23</v>
      </c>
      <c r="B9" s="16">
        <v>5</v>
      </c>
      <c r="C9" s="16">
        <v>43</v>
      </c>
      <c r="D9" s="17">
        <v>1079</v>
      </c>
      <c r="E9" s="9">
        <v>3567</v>
      </c>
      <c r="F9" s="13">
        <v>1847</v>
      </c>
      <c r="G9" s="13">
        <v>1720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7" sqref="I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49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11642</v>
      </c>
      <c r="E4" s="6">
        <f>F4+G4</f>
        <v>30150</v>
      </c>
      <c r="F4" s="5">
        <f>SUM(F5:F9)</f>
        <v>15583</v>
      </c>
      <c r="G4" s="5">
        <f>SUM(G5:G9)</f>
        <v>14567</v>
      </c>
    </row>
    <row r="5" spans="1:7" ht="45" customHeight="1">
      <c r="A5" s="22" t="s">
        <v>46</v>
      </c>
      <c r="B5" s="16">
        <v>7</v>
      </c>
      <c r="C5" s="16">
        <v>135</v>
      </c>
      <c r="D5" s="17">
        <v>3234</v>
      </c>
      <c r="E5" s="9">
        <f>SUM(F5+G5)</f>
        <v>7779</v>
      </c>
      <c r="F5" s="17">
        <v>3999</v>
      </c>
      <c r="G5" s="17">
        <v>3780</v>
      </c>
    </row>
    <row r="6" spans="1:7" ht="45" customHeight="1">
      <c r="A6" s="21" t="s">
        <v>42</v>
      </c>
      <c r="B6" s="16">
        <v>10</v>
      </c>
      <c r="C6" s="16">
        <v>125</v>
      </c>
      <c r="D6" s="17">
        <v>3146</v>
      </c>
      <c r="E6" s="9">
        <f>SUM(F6+G6)</f>
        <v>7551</v>
      </c>
      <c r="F6" s="17">
        <v>3852</v>
      </c>
      <c r="G6" s="17">
        <v>3699</v>
      </c>
    </row>
    <row r="7" spans="1:7" ht="45" customHeight="1">
      <c r="A7" s="21" t="s">
        <v>44</v>
      </c>
      <c r="B7" s="16">
        <v>6</v>
      </c>
      <c r="C7" s="16">
        <v>41</v>
      </c>
      <c r="D7" s="17">
        <v>1140</v>
      </c>
      <c r="E7" s="9">
        <v>4336</v>
      </c>
      <c r="F7" s="17">
        <v>2235</v>
      </c>
      <c r="G7" s="17">
        <v>2101</v>
      </c>
    </row>
    <row r="8" spans="1:7" ht="45" customHeight="1">
      <c r="A8" s="21" t="s">
        <v>45</v>
      </c>
      <c r="B8" s="16">
        <v>7</v>
      </c>
      <c r="C8" s="16">
        <v>97</v>
      </c>
      <c r="D8" s="17">
        <v>3037</v>
      </c>
      <c r="E8" s="9">
        <f>F8+G8</f>
        <v>6935</v>
      </c>
      <c r="F8" s="17">
        <v>3662</v>
      </c>
      <c r="G8" s="17">
        <v>3273</v>
      </c>
    </row>
    <row r="9" spans="1:7" ht="45" customHeight="1">
      <c r="A9" s="21" t="s">
        <v>43</v>
      </c>
      <c r="B9" s="16">
        <v>5</v>
      </c>
      <c r="C9" s="16">
        <v>43</v>
      </c>
      <c r="D9" s="17">
        <v>1085</v>
      </c>
      <c r="E9" s="9">
        <v>3549</v>
      </c>
      <c r="F9" s="17">
        <v>1835</v>
      </c>
      <c r="G9" s="17">
        <v>1714</v>
      </c>
    </row>
  </sheetData>
  <mergeCells count="1">
    <mergeCell ref="A1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14" sqref="A14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>
      <c r="A2" s="25"/>
      <c r="B2" s="25"/>
      <c r="C2" s="25"/>
      <c r="D2" s="25"/>
      <c r="E2" s="25"/>
      <c r="F2" s="25"/>
      <c r="G2" s="1" t="s">
        <v>48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11677</v>
      </c>
      <c r="E4" s="6">
        <f t="shared" ref="E4" si="0">F4+G4</f>
        <v>30125</v>
      </c>
      <c r="F4" s="5">
        <f>SUM(F5:F9)</f>
        <v>15559</v>
      </c>
      <c r="G4" s="5">
        <f>SUM(G5:G9)</f>
        <v>14566</v>
      </c>
    </row>
    <row r="5" spans="1:7" ht="45" customHeight="1">
      <c r="A5" s="22" t="s">
        <v>32</v>
      </c>
      <c r="B5" s="18">
        <v>7</v>
      </c>
      <c r="C5" s="18">
        <v>135</v>
      </c>
      <c r="D5" s="19">
        <v>3234</v>
      </c>
      <c r="E5" s="20">
        <v>7780</v>
      </c>
      <c r="F5" s="19">
        <v>3999</v>
      </c>
      <c r="G5" s="19">
        <v>3781</v>
      </c>
    </row>
    <row r="6" spans="1:7" ht="45" customHeight="1">
      <c r="A6" s="22" t="s">
        <v>59</v>
      </c>
      <c r="B6" s="18">
        <v>10</v>
      </c>
      <c r="C6" s="18">
        <v>125</v>
      </c>
      <c r="D6" s="19">
        <v>3190</v>
      </c>
      <c r="E6" s="20">
        <v>7542</v>
      </c>
      <c r="F6" s="19">
        <v>3850</v>
      </c>
      <c r="G6" s="19">
        <v>3692</v>
      </c>
    </row>
    <row r="7" spans="1:7" ht="45" customHeight="1">
      <c r="A7" s="22" t="s">
        <v>60</v>
      </c>
      <c r="B7" s="18">
        <v>6</v>
      </c>
      <c r="C7" s="18">
        <v>41</v>
      </c>
      <c r="D7" s="19">
        <v>1138</v>
      </c>
      <c r="E7" s="20">
        <v>4330</v>
      </c>
      <c r="F7" s="19">
        <v>2230</v>
      </c>
      <c r="G7" s="19">
        <v>2100</v>
      </c>
    </row>
    <row r="8" spans="1:7" ht="45" customHeight="1">
      <c r="A8" s="22" t="s">
        <v>61</v>
      </c>
      <c r="B8" s="18">
        <v>7</v>
      </c>
      <c r="C8" s="18">
        <v>97</v>
      </c>
      <c r="D8" s="19">
        <v>3028</v>
      </c>
      <c r="E8" s="20">
        <f>F8+G8</f>
        <v>6924</v>
      </c>
      <c r="F8" s="19">
        <v>3650</v>
      </c>
      <c r="G8" s="19">
        <v>3274</v>
      </c>
    </row>
    <row r="9" spans="1:7" ht="45" customHeight="1">
      <c r="A9" s="22" t="s">
        <v>62</v>
      </c>
      <c r="B9" s="18">
        <v>5</v>
      </c>
      <c r="C9" s="18">
        <v>43</v>
      </c>
      <c r="D9" s="19">
        <v>1087</v>
      </c>
      <c r="E9" s="20">
        <v>3549</v>
      </c>
      <c r="F9" s="19">
        <v>1830</v>
      </c>
      <c r="G9" s="19">
        <v>1719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4" sqref="G4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>
      <c r="A2" s="25"/>
      <c r="B2" s="25"/>
      <c r="C2" s="25"/>
      <c r="D2" s="25"/>
      <c r="E2" s="25"/>
      <c r="F2" s="25"/>
      <c r="G2" s="1" t="s">
        <v>47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/>
      <c r="C4" s="5"/>
      <c r="D4" s="5"/>
      <c r="E4" s="6"/>
      <c r="F4" s="5"/>
      <c r="G4" s="5"/>
    </row>
    <row r="5" spans="1:7" ht="45" customHeight="1">
      <c r="A5" s="8" t="s">
        <v>26</v>
      </c>
      <c r="B5" s="18"/>
      <c r="C5" s="18"/>
      <c r="D5" s="19"/>
      <c r="E5" s="20"/>
      <c r="F5" s="19"/>
      <c r="G5" s="19"/>
    </row>
    <row r="6" spans="1:7" ht="45" customHeight="1">
      <c r="A6" s="21" t="s">
        <v>33</v>
      </c>
      <c r="B6" s="18"/>
      <c r="C6" s="18"/>
      <c r="D6" s="17"/>
      <c r="E6" s="20"/>
      <c r="F6" s="19"/>
      <c r="G6" s="19"/>
    </row>
    <row r="7" spans="1:7" ht="45" customHeight="1">
      <c r="A7" s="8" t="s">
        <v>24</v>
      </c>
      <c r="B7" s="18"/>
      <c r="C7" s="18"/>
      <c r="D7" s="17"/>
      <c r="E7" s="20"/>
      <c r="F7" s="19"/>
      <c r="G7" s="19"/>
    </row>
    <row r="8" spans="1:7" ht="45" customHeight="1">
      <c r="A8" s="8" t="s">
        <v>25</v>
      </c>
      <c r="B8" s="18"/>
      <c r="C8" s="18"/>
      <c r="D8" s="17"/>
      <c r="E8" s="20"/>
      <c r="F8" s="19"/>
      <c r="G8" s="19"/>
    </row>
    <row r="9" spans="1:7" ht="45" customHeight="1">
      <c r="A9" s="8" t="s">
        <v>23</v>
      </c>
      <c r="B9" s="18"/>
      <c r="C9" s="18"/>
      <c r="D9" s="23"/>
      <c r="E9" s="20"/>
      <c r="F9" s="19"/>
      <c r="G9" s="19"/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1" sqref="B21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57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11592</v>
      </c>
      <c r="E4" s="6">
        <f t="shared" ref="E4" si="0">F4+G4</f>
        <v>30440</v>
      </c>
      <c r="F4" s="5">
        <f>SUM(F5:F9)</f>
        <v>15763</v>
      </c>
      <c r="G4" s="5">
        <f>SUM(G5:G9)</f>
        <v>14677</v>
      </c>
    </row>
    <row r="5" spans="1:7" ht="45" customHeight="1">
      <c r="A5" s="8" t="s">
        <v>19</v>
      </c>
      <c r="B5" s="18">
        <v>7</v>
      </c>
      <c r="C5" s="18">
        <v>135</v>
      </c>
      <c r="D5" s="19">
        <v>3203</v>
      </c>
      <c r="E5" s="20">
        <f>F5+G5</f>
        <v>7914</v>
      </c>
      <c r="F5" s="19">
        <v>4067</v>
      </c>
      <c r="G5" s="19">
        <v>3847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3157</v>
      </c>
      <c r="E6" s="20">
        <f>SUM(F6:G6)</f>
        <v>7653</v>
      </c>
      <c r="F6" s="19">
        <v>3911</v>
      </c>
      <c r="G6" s="19">
        <v>3742</v>
      </c>
    </row>
    <row r="7" spans="1:7" ht="45" customHeight="1">
      <c r="A7" s="8" t="s">
        <v>21</v>
      </c>
      <c r="B7" s="18">
        <v>6</v>
      </c>
      <c r="C7" s="18">
        <v>41</v>
      </c>
      <c r="D7" s="19">
        <v>1113</v>
      </c>
      <c r="E7" s="20">
        <f>F7+G7</f>
        <v>4286</v>
      </c>
      <c r="F7" s="19">
        <v>2235</v>
      </c>
      <c r="G7" s="19">
        <v>2051</v>
      </c>
    </row>
    <row r="8" spans="1:7" ht="45" customHeight="1">
      <c r="A8" s="8" t="s">
        <v>22</v>
      </c>
      <c r="B8" s="18">
        <v>7</v>
      </c>
      <c r="C8" s="18">
        <v>97</v>
      </c>
      <c r="D8" s="19">
        <v>3042</v>
      </c>
      <c r="E8" s="20">
        <f>F8+G8</f>
        <v>7025</v>
      </c>
      <c r="F8" s="19">
        <v>3704</v>
      </c>
      <c r="G8" s="19">
        <v>3321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1077</v>
      </c>
      <c r="E9" s="20">
        <f>F9+G9</f>
        <v>3562</v>
      </c>
      <c r="F9" s="19">
        <v>1846</v>
      </c>
      <c r="G9" s="19">
        <v>1716</v>
      </c>
    </row>
  </sheetData>
  <mergeCells count="1">
    <mergeCell ref="A1:F2"/>
  </mergeCells>
  <phoneticPr fontId="2" type="noConversion"/>
  <pageMargins left="2.0866141732283467" right="0.70866141732283472" top="0.74803149606299213" bottom="0.74803149606299213" header="0.31496062992125984" footer="0.31496062992125984"/>
  <pageSetup paperSize="9" scale="10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8" sqref="G18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56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11661</v>
      </c>
      <c r="E4" s="6">
        <f t="shared" ref="E4" si="0">F4+G4</f>
        <v>30367</v>
      </c>
      <c r="F4" s="5">
        <f>SUM(F5:F9)</f>
        <v>15736</v>
      </c>
      <c r="G4" s="5">
        <f>SUM(G5:G9)</f>
        <v>14631</v>
      </c>
    </row>
    <row r="5" spans="1:7" ht="45" customHeight="1">
      <c r="A5" s="10" t="s">
        <v>19</v>
      </c>
      <c r="B5" s="12">
        <v>7</v>
      </c>
      <c r="C5" s="12">
        <v>135</v>
      </c>
      <c r="D5" s="12">
        <v>3232</v>
      </c>
      <c r="E5" s="20">
        <f>F5+G5</f>
        <v>7890</v>
      </c>
      <c r="F5" s="13">
        <v>4055</v>
      </c>
      <c r="G5" s="13">
        <v>3835</v>
      </c>
    </row>
    <row r="6" spans="1:7" ht="45" customHeight="1">
      <c r="A6" s="21" t="s">
        <v>34</v>
      </c>
      <c r="B6" s="12">
        <v>10</v>
      </c>
      <c r="C6" s="12">
        <v>125</v>
      </c>
      <c r="D6" s="12">
        <v>3183</v>
      </c>
      <c r="E6" s="20">
        <f t="shared" ref="E6:E9" si="1">F6+G6</f>
        <v>7632</v>
      </c>
      <c r="F6" s="13">
        <v>3902</v>
      </c>
      <c r="G6" s="13">
        <v>3730</v>
      </c>
    </row>
    <row r="7" spans="1:7" ht="45" customHeight="1">
      <c r="A7" s="8" t="s">
        <v>21</v>
      </c>
      <c r="B7" s="12">
        <v>6</v>
      </c>
      <c r="C7" s="12">
        <v>41</v>
      </c>
      <c r="D7" s="12">
        <v>1118</v>
      </c>
      <c r="E7" s="20">
        <f t="shared" si="1"/>
        <v>4283</v>
      </c>
      <c r="F7" s="13">
        <v>2231</v>
      </c>
      <c r="G7" s="13">
        <v>2052</v>
      </c>
    </row>
    <row r="8" spans="1:7" ht="45" customHeight="1">
      <c r="A8" s="8" t="s">
        <v>22</v>
      </c>
      <c r="B8" s="12">
        <v>7</v>
      </c>
      <c r="C8" s="12">
        <v>97</v>
      </c>
      <c r="D8" s="12">
        <v>3046</v>
      </c>
      <c r="E8" s="20">
        <f t="shared" si="1"/>
        <v>7008</v>
      </c>
      <c r="F8" s="13">
        <v>3706</v>
      </c>
      <c r="G8" s="13">
        <v>3302</v>
      </c>
    </row>
    <row r="9" spans="1:7" ht="45" customHeight="1">
      <c r="A9" s="8" t="s">
        <v>23</v>
      </c>
      <c r="B9" s="12">
        <v>5</v>
      </c>
      <c r="C9" s="12">
        <v>43</v>
      </c>
      <c r="D9" s="12">
        <v>1082</v>
      </c>
      <c r="E9" s="20">
        <f t="shared" si="1"/>
        <v>3554</v>
      </c>
      <c r="F9" s="13">
        <v>1842</v>
      </c>
      <c r="G9" s="13">
        <v>1712</v>
      </c>
    </row>
  </sheetData>
  <mergeCells count="1">
    <mergeCell ref="A1:F2"/>
  </mergeCells>
  <phoneticPr fontId="2" type="noConversion"/>
  <pageMargins left="2.598425196850394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4" sqref="B4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55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11684</v>
      </c>
      <c r="E4" s="6">
        <f t="shared" ref="E4" si="0">F4+G4</f>
        <v>30367</v>
      </c>
      <c r="F4" s="5">
        <f>SUM(F5:F9)</f>
        <v>15722</v>
      </c>
      <c r="G4" s="5">
        <f>SUM(G5:G9)</f>
        <v>14645</v>
      </c>
    </row>
    <row r="5" spans="1:7" ht="45" customHeight="1">
      <c r="A5" s="10" t="s">
        <v>19</v>
      </c>
      <c r="B5" s="12">
        <v>7</v>
      </c>
      <c r="C5" s="12">
        <v>135</v>
      </c>
      <c r="D5" s="13">
        <v>3232</v>
      </c>
      <c r="E5" s="9">
        <f>F5+G5</f>
        <v>7867</v>
      </c>
      <c r="F5" s="13">
        <v>4045</v>
      </c>
      <c r="G5" s="13">
        <v>3822</v>
      </c>
    </row>
    <row r="6" spans="1:7" ht="45" customHeight="1">
      <c r="A6" s="8" t="s">
        <v>20</v>
      </c>
      <c r="B6" s="12">
        <v>10</v>
      </c>
      <c r="C6" s="12">
        <v>125</v>
      </c>
      <c r="D6" s="13">
        <v>3192</v>
      </c>
      <c r="E6" s="9">
        <f>SUM(F6+G6)</f>
        <v>7638</v>
      </c>
      <c r="F6" s="13">
        <v>3902</v>
      </c>
      <c r="G6" s="13">
        <v>3736</v>
      </c>
    </row>
    <row r="7" spans="1:7" ht="45" customHeight="1">
      <c r="A7" s="8" t="s">
        <v>21</v>
      </c>
      <c r="B7" s="12">
        <v>6</v>
      </c>
      <c r="C7" s="12">
        <v>41</v>
      </c>
      <c r="D7" s="13">
        <v>1125</v>
      </c>
      <c r="E7" s="9">
        <f>SUM(F7+G7)</f>
        <v>4305</v>
      </c>
      <c r="F7" s="13">
        <v>2233</v>
      </c>
      <c r="G7" s="13">
        <v>2072</v>
      </c>
    </row>
    <row r="8" spans="1:7" ht="45" customHeight="1">
      <c r="A8" s="8" t="s">
        <v>22</v>
      </c>
      <c r="B8" s="12">
        <v>7</v>
      </c>
      <c r="C8" s="12">
        <v>97</v>
      </c>
      <c r="D8" s="13">
        <v>3050</v>
      </c>
      <c r="E8" s="9">
        <f>F8+G8</f>
        <v>7006</v>
      </c>
      <c r="F8" s="13">
        <v>3701</v>
      </c>
      <c r="G8" s="13">
        <v>3305</v>
      </c>
    </row>
    <row r="9" spans="1:7" ht="45" customHeight="1">
      <c r="A9" s="8" t="s">
        <v>23</v>
      </c>
      <c r="B9" s="12">
        <v>5</v>
      </c>
      <c r="C9" s="12">
        <v>43</v>
      </c>
      <c r="D9" s="13">
        <v>1085</v>
      </c>
      <c r="E9" s="9">
        <f>F9+G9</f>
        <v>3551</v>
      </c>
      <c r="F9" s="13">
        <v>1841</v>
      </c>
      <c r="G9" s="13">
        <v>1710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7" sqref="I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54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11695</v>
      </c>
      <c r="E4" s="6">
        <f t="shared" ref="E4" si="0">F4+G4</f>
        <v>30345</v>
      </c>
      <c r="F4" s="5">
        <f>SUM(F5:F9)</f>
        <v>15706</v>
      </c>
      <c r="G4" s="5">
        <f>SUM(G5:G9)</f>
        <v>14639</v>
      </c>
    </row>
    <row r="5" spans="1:7" ht="45" customHeight="1">
      <c r="A5" s="10" t="s">
        <v>35</v>
      </c>
      <c r="B5" s="14">
        <v>7</v>
      </c>
      <c r="C5" s="14">
        <v>135</v>
      </c>
      <c r="D5" s="15">
        <v>3231</v>
      </c>
      <c r="E5" s="11">
        <f>SUM(F5+G5)</f>
        <v>7851</v>
      </c>
      <c r="F5" s="15">
        <v>4039</v>
      </c>
      <c r="G5" s="15">
        <v>3812</v>
      </c>
    </row>
    <row r="6" spans="1:7" ht="45" customHeight="1">
      <c r="A6" s="10" t="s">
        <v>36</v>
      </c>
      <c r="B6" s="16">
        <v>10</v>
      </c>
      <c r="C6" s="14">
        <v>125</v>
      </c>
      <c r="D6" s="15">
        <v>3192</v>
      </c>
      <c r="E6" s="11">
        <f>SUM(F6+G6)</f>
        <v>7623</v>
      </c>
      <c r="F6" s="15">
        <v>3893</v>
      </c>
      <c r="G6" s="15">
        <v>3730</v>
      </c>
    </row>
    <row r="7" spans="1:7" ht="45" customHeight="1">
      <c r="A7" s="10" t="s">
        <v>37</v>
      </c>
      <c r="B7" s="16">
        <v>6</v>
      </c>
      <c r="C7" s="14">
        <v>41</v>
      </c>
      <c r="D7" s="15">
        <v>1130</v>
      </c>
      <c r="E7" s="11">
        <f t="shared" ref="E7:E9" si="1">SUM(F7+G7)</f>
        <v>4327</v>
      </c>
      <c r="F7" s="15">
        <v>2241</v>
      </c>
      <c r="G7" s="15">
        <v>2086</v>
      </c>
    </row>
    <row r="8" spans="1:7" ht="45" customHeight="1">
      <c r="A8" s="10" t="s">
        <v>38</v>
      </c>
      <c r="B8" s="18">
        <v>7</v>
      </c>
      <c r="C8" s="14">
        <v>97</v>
      </c>
      <c r="D8" s="15">
        <v>3054</v>
      </c>
      <c r="E8" s="11">
        <f t="shared" si="1"/>
        <v>6986</v>
      </c>
      <c r="F8" s="15">
        <v>3695</v>
      </c>
      <c r="G8" s="15">
        <v>3291</v>
      </c>
    </row>
    <row r="9" spans="1:7" ht="45" customHeight="1">
      <c r="A9" s="10" t="s">
        <v>39</v>
      </c>
      <c r="B9" s="16">
        <v>5</v>
      </c>
      <c r="C9" s="14">
        <v>43</v>
      </c>
      <c r="D9" s="15">
        <v>1088</v>
      </c>
      <c r="E9" s="11">
        <f t="shared" si="1"/>
        <v>3558</v>
      </c>
      <c r="F9" s="15">
        <v>1838</v>
      </c>
      <c r="G9" s="15">
        <v>1720</v>
      </c>
    </row>
  </sheetData>
  <mergeCells count="1">
    <mergeCell ref="A1:F2"/>
  </mergeCells>
  <phoneticPr fontId="2" type="noConversion"/>
  <pageMargins left="0.5118110236220472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4" sqref="G4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53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11705</v>
      </c>
      <c r="E4" s="6">
        <f>F4+G4</f>
        <v>30290</v>
      </c>
      <c r="F4" s="5">
        <f>SUM(F5:F9)</f>
        <v>15685</v>
      </c>
      <c r="G4" s="5">
        <f>SUM(G5:G9)</f>
        <v>14605</v>
      </c>
    </row>
    <row r="5" spans="1:7" ht="45" customHeight="1">
      <c r="A5" s="10" t="s">
        <v>19</v>
      </c>
      <c r="B5" s="12">
        <v>7</v>
      </c>
      <c r="C5" s="12">
        <v>135</v>
      </c>
      <c r="D5" s="12">
        <v>3234</v>
      </c>
      <c r="E5" s="9">
        <f>SUM(F5:G5)</f>
        <v>7822</v>
      </c>
      <c r="F5" s="12">
        <v>4028</v>
      </c>
      <c r="G5" s="12">
        <v>3794</v>
      </c>
    </row>
    <row r="6" spans="1:7" ht="45" customHeight="1">
      <c r="A6" s="8" t="s">
        <v>20</v>
      </c>
      <c r="B6" s="12">
        <v>10</v>
      </c>
      <c r="C6" s="12">
        <v>125</v>
      </c>
      <c r="D6" s="12">
        <v>3194</v>
      </c>
      <c r="E6" s="9">
        <f>SUM(F6+G6)</f>
        <v>7610</v>
      </c>
      <c r="F6" s="12">
        <v>3886</v>
      </c>
      <c r="G6" s="12">
        <v>3724</v>
      </c>
    </row>
    <row r="7" spans="1:7" ht="45" customHeight="1">
      <c r="A7" s="21" t="s">
        <v>40</v>
      </c>
      <c r="B7" s="12">
        <v>6</v>
      </c>
      <c r="C7" s="12">
        <v>41</v>
      </c>
      <c r="D7" s="12">
        <v>1137</v>
      </c>
      <c r="E7" s="9">
        <v>4331</v>
      </c>
      <c r="F7" s="12">
        <v>2246</v>
      </c>
      <c r="G7" s="12">
        <v>2085</v>
      </c>
    </row>
    <row r="8" spans="1:7" ht="45" customHeight="1">
      <c r="A8" s="8" t="s">
        <v>22</v>
      </c>
      <c r="B8" s="12">
        <v>7</v>
      </c>
      <c r="C8" s="12">
        <v>97</v>
      </c>
      <c r="D8" s="12">
        <v>3051</v>
      </c>
      <c r="E8" s="9">
        <f>F8+G8</f>
        <v>6971</v>
      </c>
      <c r="F8" s="12">
        <v>3686</v>
      </c>
      <c r="G8" s="12">
        <v>3285</v>
      </c>
    </row>
    <row r="9" spans="1:7" ht="45" customHeight="1">
      <c r="A9" s="21" t="s">
        <v>41</v>
      </c>
      <c r="B9" s="12">
        <v>5</v>
      </c>
      <c r="C9" s="12">
        <v>43</v>
      </c>
      <c r="D9" s="12">
        <v>1089</v>
      </c>
      <c r="E9" s="9">
        <v>3556</v>
      </c>
      <c r="F9" s="12">
        <v>1839</v>
      </c>
      <c r="G9" s="12">
        <v>1717</v>
      </c>
    </row>
  </sheetData>
  <mergeCells count="1">
    <mergeCell ref="A1:F2"/>
  </mergeCells>
  <phoneticPr fontId="2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52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11698</v>
      </c>
      <c r="E4" s="6">
        <f t="shared" ref="E4:E9" si="0">F4+G4</f>
        <v>30254</v>
      </c>
      <c r="F4" s="5">
        <f>SUM(F5:F9)</f>
        <v>15661</v>
      </c>
      <c r="G4" s="5">
        <f>SUM(G5:G9)</f>
        <v>14593</v>
      </c>
    </row>
    <row r="5" spans="1:7" ht="45" customHeight="1">
      <c r="A5" s="10" t="s">
        <v>19</v>
      </c>
      <c r="B5" s="18">
        <v>7</v>
      </c>
      <c r="C5" s="18">
        <v>135</v>
      </c>
      <c r="D5" s="18">
        <v>3233</v>
      </c>
      <c r="E5" s="20">
        <f t="shared" si="0"/>
        <v>7801</v>
      </c>
      <c r="F5" s="19">
        <v>4017</v>
      </c>
      <c r="G5" s="19">
        <v>3784</v>
      </c>
    </row>
    <row r="6" spans="1:7" ht="45" customHeight="1">
      <c r="A6" s="8" t="s">
        <v>20</v>
      </c>
      <c r="B6" s="18">
        <v>10</v>
      </c>
      <c r="C6" s="18">
        <v>125</v>
      </c>
      <c r="D6" s="18">
        <v>3192</v>
      </c>
      <c r="E6" s="20">
        <f>F6+G6</f>
        <v>7594</v>
      </c>
      <c r="F6" s="19">
        <v>3880</v>
      </c>
      <c r="G6" s="19">
        <v>3714</v>
      </c>
    </row>
    <row r="7" spans="1:7" ht="45" customHeight="1">
      <c r="A7" s="8" t="s">
        <v>21</v>
      </c>
      <c r="B7" s="18">
        <v>6</v>
      </c>
      <c r="C7" s="18">
        <v>41</v>
      </c>
      <c r="D7" s="18">
        <v>1137</v>
      </c>
      <c r="E7" s="20">
        <f>F7+G7</f>
        <v>4347</v>
      </c>
      <c r="F7" s="19">
        <v>2249</v>
      </c>
      <c r="G7" s="19">
        <v>2098</v>
      </c>
    </row>
    <row r="8" spans="1:7" ht="45" customHeight="1">
      <c r="A8" s="8" t="s">
        <v>22</v>
      </c>
      <c r="B8" s="18">
        <v>7</v>
      </c>
      <c r="C8" s="18">
        <v>97</v>
      </c>
      <c r="D8" s="18">
        <v>3048</v>
      </c>
      <c r="E8" s="20">
        <f t="shared" si="0"/>
        <v>6961</v>
      </c>
      <c r="F8" s="19">
        <v>3681</v>
      </c>
      <c r="G8" s="19">
        <v>3280</v>
      </c>
    </row>
    <row r="9" spans="1:7" ht="45" customHeight="1">
      <c r="A9" s="8" t="s">
        <v>23</v>
      </c>
      <c r="B9" s="18">
        <v>5</v>
      </c>
      <c r="C9" s="18">
        <v>43</v>
      </c>
      <c r="D9" s="18">
        <v>1088</v>
      </c>
      <c r="E9" s="20">
        <f t="shared" si="0"/>
        <v>3551</v>
      </c>
      <c r="F9" s="19">
        <v>1834</v>
      </c>
      <c r="G9" s="19">
        <v>1717</v>
      </c>
    </row>
  </sheetData>
  <mergeCells count="1">
    <mergeCell ref="A1:F2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3" sqref="E13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51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11686</v>
      </c>
      <c r="E4" s="6">
        <f t="shared" ref="E4" si="0">F4+G4</f>
        <v>30213</v>
      </c>
      <c r="F4" s="5">
        <f>SUM(F5:F9)</f>
        <v>15628</v>
      </c>
      <c r="G4" s="5">
        <f>SUM(G5:G9)</f>
        <v>14585</v>
      </c>
    </row>
    <row r="5" spans="1:7" ht="45" customHeight="1">
      <c r="A5" s="10" t="s">
        <v>19</v>
      </c>
      <c r="B5" s="18">
        <v>7</v>
      </c>
      <c r="C5" s="18">
        <v>135</v>
      </c>
      <c r="D5" s="18">
        <v>3234</v>
      </c>
      <c r="E5" s="9">
        <f>SUM(F5+G5)</f>
        <v>7806</v>
      </c>
      <c r="F5" s="19">
        <v>4020</v>
      </c>
      <c r="G5" s="19">
        <v>3786</v>
      </c>
    </row>
    <row r="6" spans="1:7" ht="45" customHeight="1">
      <c r="A6" s="8" t="s">
        <v>20</v>
      </c>
      <c r="B6" s="18">
        <v>10</v>
      </c>
      <c r="C6" s="18">
        <v>125</v>
      </c>
      <c r="D6" s="18">
        <v>3191</v>
      </c>
      <c r="E6" s="9">
        <f>SUM(F6+G6)</f>
        <v>7576</v>
      </c>
      <c r="F6" s="19">
        <v>3868</v>
      </c>
      <c r="G6" s="19">
        <v>3708</v>
      </c>
    </row>
    <row r="7" spans="1:7" ht="45" customHeight="1">
      <c r="A7" s="8" t="s">
        <v>21</v>
      </c>
      <c r="B7" s="18">
        <v>6</v>
      </c>
      <c r="C7" s="18">
        <v>41</v>
      </c>
      <c r="D7" s="18">
        <v>1139</v>
      </c>
      <c r="E7" s="9">
        <f>SUM(F7+G7)</f>
        <v>4344</v>
      </c>
      <c r="F7" s="19">
        <v>2242</v>
      </c>
      <c r="G7" s="19">
        <v>2102</v>
      </c>
    </row>
    <row r="8" spans="1:7" ht="45" customHeight="1">
      <c r="A8" s="8" t="s">
        <v>22</v>
      </c>
      <c r="B8" s="18">
        <v>7</v>
      </c>
      <c r="C8" s="18">
        <v>97</v>
      </c>
      <c r="D8" s="18">
        <v>3039</v>
      </c>
      <c r="E8" s="9">
        <f>SUM(F8+G8)</f>
        <v>6944</v>
      </c>
      <c r="F8" s="19">
        <v>3669</v>
      </c>
      <c r="G8" s="19">
        <v>3275</v>
      </c>
    </row>
    <row r="9" spans="1:7" ht="45" customHeight="1">
      <c r="A9" s="8" t="s">
        <v>23</v>
      </c>
      <c r="B9" s="18">
        <v>5</v>
      </c>
      <c r="C9" s="18">
        <v>43</v>
      </c>
      <c r="D9" s="18">
        <v>1083</v>
      </c>
      <c r="E9" s="9">
        <f>SUM(F9+G9)</f>
        <v>3543</v>
      </c>
      <c r="F9" s="19">
        <v>1829</v>
      </c>
      <c r="G9" s="19">
        <v>1714</v>
      </c>
    </row>
  </sheetData>
  <mergeCells count="1">
    <mergeCell ref="A1:F2"/>
  </mergeCells>
  <phoneticPr fontId="2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3" sqref="G13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>
      <c r="A2" s="25"/>
      <c r="B2" s="25"/>
      <c r="C2" s="25"/>
      <c r="D2" s="25"/>
      <c r="E2" s="25"/>
      <c r="F2" s="25"/>
      <c r="G2" s="1" t="s">
        <v>50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11684</v>
      </c>
      <c r="E4" s="6">
        <f t="shared" ref="E4" si="0">F4+G4</f>
        <v>30171</v>
      </c>
      <c r="F4" s="5">
        <f>SUM(F5:F9)</f>
        <v>15595</v>
      </c>
      <c r="G4" s="5">
        <f>SUM(G5:G9)</f>
        <v>14576</v>
      </c>
    </row>
    <row r="5" spans="1:7" ht="45" customHeight="1">
      <c r="A5" s="22" t="s">
        <v>31</v>
      </c>
      <c r="B5" s="18">
        <v>7</v>
      </c>
      <c r="C5" s="18">
        <v>135</v>
      </c>
      <c r="D5" s="18">
        <v>3233</v>
      </c>
      <c r="E5" s="20">
        <f t="shared" ref="E5" si="1">SUM(F5:G5)</f>
        <v>7785</v>
      </c>
      <c r="F5" s="19">
        <v>4004</v>
      </c>
      <c r="G5" s="19">
        <v>3781</v>
      </c>
    </row>
    <row r="6" spans="1:7" ht="45" customHeight="1">
      <c r="A6" s="21" t="s">
        <v>27</v>
      </c>
      <c r="B6" s="18">
        <v>10</v>
      </c>
      <c r="C6" s="18">
        <v>125</v>
      </c>
      <c r="D6" s="18">
        <v>3189</v>
      </c>
      <c r="E6" s="20">
        <f>SUM(F6:G6)</f>
        <v>7563</v>
      </c>
      <c r="F6" s="19">
        <v>3856</v>
      </c>
      <c r="G6" s="19">
        <v>3707</v>
      </c>
    </row>
    <row r="7" spans="1:7" ht="45" customHeight="1">
      <c r="A7" s="21" t="s">
        <v>29</v>
      </c>
      <c r="B7" s="18">
        <v>6</v>
      </c>
      <c r="C7" s="18">
        <v>41</v>
      </c>
      <c r="D7" s="18">
        <v>1138</v>
      </c>
      <c r="E7" s="20">
        <f t="shared" ref="E7:E9" si="2">SUM(F7:G7)</f>
        <v>4335</v>
      </c>
      <c r="F7" s="19">
        <v>2238</v>
      </c>
      <c r="G7" s="19">
        <v>2097</v>
      </c>
    </row>
    <row r="8" spans="1:7" ht="45" customHeight="1">
      <c r="A8" s="21" t="s">
        <v>30</v>
      </c>
      <c r="B8" s="18">
        <v>7</v>
      </c>
      <c r="C8" s="18">
        <v>97</v>
      </c>
      <c r="D8" s="18">
        <v>3040</v>
      </c>
      <c r="E8" s="20">
        <f t="shared" si="2"/>
        <v>6945</v>
      </c>
      <c r="F8" s="19">
        <v>3668</v>
      </c>
      <c r="G8" s="19">
        <v>3277</v>
      </c>
    </row>
    <row r="9" spans="1:7" ht="45" customHeight="1">
      <c r="A9" s="21" t="s">
        <v>28</v>
      </c>
      <c r="B9" s="18">
        <v>5</v>
      </c>
      <c r="C9" s="18">
        <v>43</v>
      </c>
      <c r="D9" s="18">
        <v>1084</v>
      </c>
      <c r="E9" s="20">
        <f t="shared" si="2"/>
        <v>3543</v>
      </c>
      <c r="F9" s="19">
        <v>1829</v>
      </c>
      <c r="G9" s="19">
        <v>1714</v>
      </c>
    </row>
  </sheetData>
  <mergeCells count="1">
    <mergeCell ref="A1:F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11401</vt:lpstr>
      <vt:lpstr>11402</vt:lpstr>
      <vt:lpstr>11403</vt:lpstr>
      <vt:lpstr>11404</vt:lpstr>
      <vt:lpstr>11405</vt:lpstr>
      <vt:lpstr>11406</vt:lpstr>
      <vt:lpstr>11407</vt:lpstr>
      <vt:lpstr>11408</vt:lpstr>
      <vt:lpstr>11409</vt:lpstr>
      <vt:lpstr>11410</vt:lpstr>
      <vt:lpstr>11411</vt:lpstr>
      <vt:lpstr>11412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2025-12-02T07:29:27Z</cp:lastPrinted>
  <dcterms:created xsi:type="dcterms:W3CDTF">2017-11-06T09:39:21Z</dcterms:created>
  <dcterms:modified xsi:type="dcterms:W3CDTF">2025-12-02T07:29:32Z</dcterms:modified>
</cp:coreProperties>
</file>