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/>
  </bookViews>
  <sheets>
    <sheet name="1月" sheetId="17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44525"/>
</workbook>
</file>

<file path=xl/calcChain.xml><?xml version="1.0" encoding="utf-8"?>
<calcChain xmlns="http://schemas.openxmlformats.org/spreadsheetml/2006/main"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11" i="24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H5" i="21" s="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H5" i="20" s="1"/>
  <c r="D6" i="20"/>
  <c r="R5" i="20"/>
  <c r="Q5" i="20"/>
  <c r="P5" i="20"/>
  <c r="O5" i="20"/>
  <c r="N5" i="20"/>
  <c r="M5" i="20"/>
  <c r="L5" i="20"/>
  <c r="K5" i="20"/>
  <c r="J5" i="20"/>
  <c r="I5" i="20"/>
  <c r="G5" i="20"/>
  <c r="F5" i="20"/>
  <c r="E5" i="20"/>
  <c r="D5" i="20"/>
  <c r="C5" i="20"/>
  <c r="B5" i="20"/>
  <c r="P11" i="19" l="1"/>
  <c r="L11" i="19"/>
  <c r="H11" i="19"/>
  <c r="D11" i="19"/>
  <c r="P10" i="19"/>
  <c r="L10" i="19"/>
  <c r="H10" i="19"/>
  <c r="H5" i="19" s="1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G5" i="19"/>
  <c r="F5" i="19"/>
  <c r="E5" i="19"/>
  <c r="D5" i="19"/>
  <c r="C5" i="19"/>
  <c r="B5" i="19"/>
  <c r="P11" i="18" l="1"/>
  <c r="L11" i="18"/>
  <c r="H11" i="18"/>
  <c r="H5" i="18" s="1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G5" i="18"/>
  <c r="F5" i="18"/>
  <c r="E5" i="18"/>
  <c r="D5" i="18"/>
  <c r="C5" i="18"/>
  <c r="B5" i="18"/>
  <c r="R5" i="17" l="1"/>
  <c r="Q5" i="17"/>
  <c r="O5" i="17"/>
  <c r="N5" i="17"/>
  <c r="M5" i="17"/>
  <c r="K5" i="17"/>
  <c r="J5" i="17"/>
  <c r="I5" i="17"/>
  <c r="H5" i="17"/>
  <c r="G5" i="17"/>
  <c r="F5" i="17"/>
  <c r="E5" i="17"/>
  <c r="C5" i="17"/>
  <c r="B5" i="17"/>
  <c r="D5" i="17" l="1"/>
  <c r="P5" i="17"/>
  <c r="L5" i="17"/>
</calcChain>
</file>

<file path=xl/sharedStrings.xml><?xml version="1.0" encoding="utf-8"?>
<sst xmlns="http://schemas.openxmlformats.org/spreadsheetml/2006/main" count="420" uniqueCount="31">
  <si>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</si>
  <si>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</si>
  <si>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</si>
  <si>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</si>
  <si>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</si>
  <si>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</si>
  <si>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</si>
  <si>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</si>
  <si>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</si>
  <si>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</si>
  <si>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</si>
  <si>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</si>
  <si>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</si>
  <si>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</si>
  <si>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</si>
  <si>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</si>
  <si>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</si>
  <si>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</si>
  <si>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</si>
  <si>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111年02月海端鄉人口數及原住民統計</t>
    <phoneticPr fontId="1" type="noConversion"/>
  </si>
  <si>
    <t>111年03月海端鄉人口數及原住民統計</t>
    <phoneticPr fontId="1" type="noConversion"/>
  </si>
  <si>
    <t>111年04月海端鄉人口數及原住民統計</t>
    <phoneticPr fontId="1" type="noConversion"/>
  </si>
  <si>
    <t>111年05月海端鄉人口數及原住民統計</t>
    <phoneticPr fontId="1" type="noConversion"/>
  </si>
  <si>
    <t>111年06月海端鄉人口數及原住民統計</t>
    <phoneticPr fontId="1" type="noConversion"/>
  </si>
  <si>
    <t>111年08月海端鄉人口數及原住民統計</t>
    <phoneticPr fontId="1" type="noConversion"/>
  </si>
  <si>
    <t>111年09月海端鄉人口數及原住民統計</t>
    <phoneticPr fontId="1" type="noConversion"/>
  </si>
  <si>
    <t>111年10月海端鄉人口數及原住民統計</t>
    <phoneticPr fontId="1" type="noConversion"/>
  </si>
  <si>
    <t>111年11月海端鄉人口數及原住民統計</t>
    <phoneticPr fontId="1" type="noConversion"/>
  </si>
  <si>
    <t>111年12月海端鄉人口數及原住民統計</t>
    <phoneticPr fontId="1" type="noConversion"/>
  </si>
  <si>
    <t>111年07月海端鄉人口數及原住民統計</t>
    <phoneticPr fontId="1" type="noConversion"/>
  </si>
  <si>
    <t>112年01月海端鄉人口數及原住民統計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</si>
</sst>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E17" sqref="E17"/>
    </sheetView>
  </sheetViews>
  <sheetFormatPr defaultRowHeight="16.5"/>
  <cols>
    <col min="3" max="11" width="10.625" customWidth="1"/>
  </cols>
  <sheetData>
    <row r="1" spans="1:18" ht="44.25" customHeight="1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1098</v>
      </c>
      <c r="D5" s="1">
        <f>E5+F5</f>
        <v>4225</v>
      </c>
      <c r="E5" s="1">
        <f t="shared" ref="E5:K5" si="0">E6+E7+E8+E9+E10+E11</f>
        <v>2232</v>
      </c>
      <c r="F5" s="1">
        <f t="shared" si="0"/>
        <v>1993</v>
      </c>
      <c r="G5" s="1">
        <f t="shared" si="0"/>
        <v>41</v>
      </c>
      <c r="H5" s="1">
        <f t="shared" si="0"/>
        <v>242</v>
      </c>
      <c r="I5" s="1">
        <f t="shared" si="0"/>
        <v>106</v>
      </c>
      <c r="J5" s="1">
        <f t="shared" si="0"/>
        <v>136</v>
      </c>
      <c r="K5" s="1">
        <f t="shared" si="0"/>
        <v>51</v>
      </c>
      <c r="L5" s="1">
        <f>M5+N5</f>
        <v>226</v>
      </c>
      <c r="M5" s="1">
        <f>M6+M7+M8+M9+M10+M11</f>
        <v>106</v>
      </c>
      <c r="N5" s="1">
        <f>N6+N7+N8+N9+N10+N11</f>
        <v>120</v>
      </c>
      <c r="O5" s="1">
        <f>O6+O7+O8+O9+O10+O11</f>
        <v>1006</v>
      </c>
      <c r="P5" s="1">
        <f>Q5+R5</f>
        <v>3757</v>
      </c>
      <c r="Q5" s="1">
        <f>Q6+Q7+Q8+Q9+Q10+Q11</f>
        <v>2020</v>
      </c>
      <c r="R5" s="1">
        <f>R6+R7+R8+R9+R10+R11</f>
        <v>1737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963</v>
      </c>
      <c r="E6" s="1">
        <v>490</v>
      </c>
      <c r="F6" s="1">
        <v>473</v>
      </c>
      <c r="G6" s="1">
        <v>10</v>
      </c>
      <c r="H6" s="1">
        <f t="shared" ref="H6:H11" si="2">I6+J6</f>
        <v>65</v>
      </c>
      <c r="I6" s="1">
        <v>29</v>
      </c>
      <c r="J6" s="1">
        <v>36</v>
      </c>
      <c r="K6" s="1">
        <v>9</v>
      </c>
      <c r="L6" s="1">
        <f t="shared" ref="L6:L11" si="3">M6+N6</f>
        <v>54</v>
      </c>
      <c r="M6" s="1">
        <v>25</v>
      </c>
      <c r="N6" s="1">
        <v>29</v>
      </c>
      <c r="O6" s="1">
        <v>233</v>
      </c>
      <c r="P6" s="1">
        <f t="shared" ref="P6:P11" si="4">Q6+R6</f>
        <v>844</v>
      </c>
      <c r="Q6" s="1">
        <v>436</v>
      </c>
      <c r="R6" s="1">
        <v>408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325</v>
      </c>
      <c r="E7" s="1">
        <v>166</v>
      </c>
      <c r="F7" s="1">
        <v>159</v>
      </c>
      <c r="G7" s="1">
        <v>2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298</v>
      </c>
      <c r="Q7" s="1">
        <v>153</v>
      </c>
      <c r="R7" s="1">
        <v>145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349</v>
      </c>
      <c r="E8" s="1">
        <v>172</v>
      </c>
      <c r="F8" s="1">
        <v>177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317</v>
      </c>
      <c r="Q8" s="1">
        <v>162</v>
      </c>
      <c r="R8" s="1">
        <v>155</v>
      </c>
    </row>
    <row r="9" spans="1:18" ht="30" customHeight="1">
      <c r="A9" s="9" t="s">
        <v>16</v>
      </c>
      <c r="B9" s="1">
        <v>10</v>
      </c>
      <c r="C9" s="1">
        <v>307</v>
      </c>
      <c r="D9" s="1">
        <f t="shared" si="1"/>
        <v>1179</v>
      </c>
      <c r="E9" s="1">
        <v>626</v>
      </c>
      <c r="F9" s="1">
        <v>553</v>
      </c>
      <c r="G9" s="1">
        <v>20</v>
      </c>
      <c r="H9" s="1">
        <f t="shared" si="2"/>
        <v>85</v>
      </c>
      <c r="I9" s="1">
        <v>38</v>
      </c>
      <c r="J9" s="1">
        <v>47</v>
      </c>
      <c r="K9" s="1">
        <v>17</v>
      </c>
      <c r="L9" s="1">
        <f t="shared" si="3"/>
        <v>64</v>
      </c>
      <c r="M9" s="1">
        <v>32</v>
      </c>
      <c r="N9" s="1">
        <v>32</v>
      </c>
      <c r="O9" s="1">
        <v>270</v>
      </c>
      <c r="P9" s="1">
        <f t="shared" si="4"/>
        <v>1030</v>
      </c>
      <c r="Q9" s="1">
        <v>556</v>
      </c>
      <c r="R9" s="1">
        <v>474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799</v>
      </c>
      <c r="E10" s="1">
        <v>444</v>
      </c>
      <c r="F10" s="1">
        <v>355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56</v>
      </c>
      <c r="M10" s="1">
        <v>29</v>
      </c>
      <c r="N10" s="1">
        <v>27</v>
      </c>
      <c r="O10" s="1">
        <v>185</v>
      </c>
      <c r="P10" s="1">
        <f t="shared" si="4"/>
        <v>715</v>
      </c>
      <c r="Q10" s="1">
        <v>398</v>
      </c>
      <c r="R10" s="1">
        <v>317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610</v>
      </c>
      <c r="E11" s="1">
        <v>334</v>
      </c>
      <c r="F11" s="1">
        <v>276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33</v>
      </c>
      <c r="M11" s="1">
        <v>14</v>
      </c>
      <c r="N11" s="1">
        <v>19</v>
      </c>
      <c r="O11" s="1">
        <v>154</v>
      </c>
      <c r="P11" s="1">
        <f t="shared" si="4"/>
        <v>553</v>
      </c>
      <c r="Q11" s="1">
        <v>315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4197</v>
      </c>
      <c r="E5" s="1">
        <f t="shared" ref="E5:K5" si="0">E6+E7+E8+E9+E10+E11</f>
        <v>2216</v>
      </c>
      <c r="F5" s="1">
        <f t="shared" si="0"/>
        <v>1981</v>
      </c>
      <c r="G5" s="1">
        <f t="shared" si="0"/>
        <v>41</v>
      </c>
      <c r="H5" s="1">
        <f t="shared" si="0"/>
        <v>237</v>
      </c>
      <c r="I5" s="1">
        <f t="shared" si="0"/>
        <v>102</v>
      </c>
      <c r="J5" s="1">
        <f t="shared" si="0"/>
        <v>135</v>
      </c>
      <c r="K5" s="1">
        <f t="shared" si="0"/>
        <v>51</v>
      </c>
      <c r="L5" s="1">
        <f>M5+N5</f>
        <v>228</v>
      </c>
      <c r="M5" s="1">
        <f>M6+M7+M8+M9+M10+M11</f>
        <v>106</v>
      </c>
      <c r="N5" s="1">
        <f>N6+N7+N8+N9+N10+N11</f>
        <v>122</v>
      </c>
      <c r="O5" s="1">
        <f>O6+O7+O8+O9+O10+O11</f>
        <v>1005</v>
      </c>
      <c r="P5" s="1">
        <f>Q5+R5</f>
        <v>3732</v>
      </c>
      <c r="Q5" s="1">
        <f>Q6+Q7+Q8+Q9+Q10+Q11</f>
        <v>2008</v>
      </c>
      <c r="R5" s="1">
        <f>R6+R7+R8+R9+R10+R11</f>
        <v>1724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959</v>
      </c>
      <c r="E6" s="1">
        <v>491</v>
      </c>
      <c r="F6" s="1">
        <v>468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54</v>
      </c>
      <c r="M6" s="1">
        <v>25</v>
      </c>
      <c r="N6" s="1">
        <v>29</v>
      </c>
      <c r="O6" s="1">
        <v>233</v>
      </c>
      <c r="P6" s="1">
        <f t="shared" ref="P6:P11" si="4">Q6+R6</f>
        <v>842</v>
      </c>
      <c r="Q6" s="1">
        <v>438</v>
      </c>
      <c r="R6" s="1">
        <v>404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324</v>
      </c>
      <c r="E7" s="1">
        <v>165</v>
      </c>
      <c r="F7" s="1">
        <v>159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296</v>
      </c>
      <c r="Q7" s="1">
        <v>152</v>
      </c>
      <c r="R7" s="1">
        <v>144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340</v>
      </c>
      <c r="E8" s="1">
        <v>165</v>
      </c>
      <c r="F8" s="1">
        <v>175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78</v>
      </c>
      <c r="P8" s="1">
        <f t="shared" si="4"/>
        <v>308</v>
      </c>
      <c r="Q8" s="1">
        <v>155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1181</v>
      </c>
      <c r="E9" s="1">
        <v>621</v>
      </c>
      <c r="F9" s="1">
        <v>560</v>
      </c>
      <c r="G9" s="1">
        <v>20</v>
      </c>
      <c r="H9" s="1">
        <f t="shared" si="2"/>
        <v>83</v>
      </c>
      <c r="I9" s="1">
        <v>35</v>
      </c>
      <c r="J9" s="1">
        <v>48</v>
      </c>
      <c r="K9" s="1">
        <v>17</v>
      </c>
      <c r="L9" s="1">
        <f t="shared" si="3"/>
        <v>67</v>
      </c>
      <c r="M9" s="1">
        <v>33</v>
      </c>
      <c r="N9" s="1">
        <v>34</v>
      </c>
      <c r="O9" s="1">
        <v>269</v>
      </c>
      <c r="P9" s="1">
        <f t="shared" si="4"/>
        <v>1031</v>
      </c>
      <c r="Q9" s="1">
        <v>553</v>
      </c>
      <c r="R9" s="1">
        <v>478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779</v>
      </c>
      <c r="E10" s="1">
        <v>435</v>
      </c>
      <c r="F10" s="1">
        <v>344</v>
      </c>
      <c r="G10" s="1">
        <v>3</v>
      </c>
      <c r="H10" s="1">
        <f t="shared" si="2"/>
        <v>27</v>
      </c>
      <c r="I10" s="1">
        <v>17</v>
      </c>
      <c r="J10" s="1">
        <v>10</v>
      </c>
      <c r="K10" s="1">
        <v>17</v>
      </c>
      <c r="L10" s="1">
        <f t="shared" si="3"/>
        <v>55</v>
      </c>
      <c r="M10" s="1">
        <v>28</v>
      </c>
      <c r="N10" s="1">
        <v>27</v>
      </c>
      <c r="O10" s="1">
        <v>184</v>
      </c>
      <c r="P10" s="1">
        <f t="shared" si="4"/>
        <v>697</v>
      </c>
      <c r="Q10" s="1">
        <v>390</v>
      </c>
      <c r="R10" s="1">
        <v>307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614</v>
      </c>
      <c r="E11" s="1">
        <v>339</v>
      </c>
      <c r="F11" s="1">
        <v>275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33</v>
      </c>
      <c r="M11" s="1">
        <v>14</v>
      </c>
      <c r="N11" s="1">
        <v>19</v>
      </c>
      <c r="O11" s="1">
        <v>155</v>
      </c>
      <c r="P11" s="1">
        <f t="shared" si="4"/>
        <v>558</v>
      </c>
      <c r="Q11" s="1">
        <v>320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v>41</v>
      </c>
      <c r="C5" s="1">
        <v>1096</v>
      </c>
      <c r="D5" s="1">
        <v>4208</v>
      </c>
      <c r="E5" s="1">
        <v>2218</v>
      </c>
      <c r="F5" s="1">
        <v>1990</v>
      </c>
      <c r="G5" s="1">
        <v>41</v>
      </c>
      <c r="H5" s="1">
        <v>238</v>
      </c>
      <c r="I5" s="1">
        <v>103</v>
      </c>
      <c r="J5" s="1">
        <v>135</v>
      </c>
      <c r="K5" s="1">
        <v>51</v>
      </c>
      <c r="L5" s="1">
        <v>229</v>
      </c>
      <c r="M5" s="1">
        <v>107</v>
      </c>
      <c r="N5" s="1">
        <v>122</v>
      </c>
      <c r="O5" s="1">
        <v>1004</v>
      </c>
      <c r="P5" s="1">
        <v>3741</v>
      </c>
      <c r="Q5" s="1">
        <v>2008</v>
      </c>
      <c r="R5" s="1">
        <v>1733</v>
      </c>
    </row>
    <row r="6" spans="1:18" ht="30" customHeight="1">
      <c r="A6" s="9" t="s">
        <v>13</v>
      </c>
      <c r="B6" s="1">
        <v>8</v>
      </c>
      <c r="C6" s="1">
        <v>252</v>
      </c>
      <c r="D6" s="1">
        <v>958</v>
      </c>
      <c r="E6" s="1">
        <v>489</v>
      </c>
      <c r="F6" s="1">
        <v>469</v>
      </c>
      <c r="G6" s="1">
        <v>10</v>
      </c>
      <c r="H6" s="1">
        <v>62</v>
      </c>
      <c r="I6" s="1">
        <v>28</v>
      </c>
      <c r="J6" s="1">
        <v>34</v>
      </c>
      <c r="K6" s="1">
        <v>9</v>
      </c>
      <c r="L6" s="1">
        <v>54</v>
      </c>
      <c r="M6" s="1">
        <v>25</v>
      </c>
      <c r="N6" s="1">
        <v>29</v>
      </c>
      <c r="O6" s="1">
        <v>233</v>
      </c>
      <c r="P6" s="1">
        <v>842</v>
      </c>
      <c r="Q6" s="1">
        <v>436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v>326</v>
      </c>
      <c r="E7" s="1">
        <v>166</v>
      </c>
      <c r="F7" s="1">
        <v>160</v>
      </c>
      <c r="G7" s="1">
        <v>2</v>
      </c>
      <c r="H7" s="1">
        <v>18</v>
      </c>
      <c r="I7" s="1">
        <v>10</v>
      </c>
      <c r="J7" s="1">
        <v>8</v>
      </c>
      <c r="K7" s="1">
        <v>5</v>
      </c>
      <c r="L7" s="1">
        <v>10</v>
      </c>
      <c r="M7" s="1">
        <v>3</v>
      </c>
      <c r="N7" s="1">
        <v>7</v>
      </c>
      <c r="O7" s="1">
        <v>85</v>
      </c>
      <c r="P7" s="1">
        <v>298</v>
      </c>
      <c r="Q7" s="1">
        <v>153</v>
      </c>
      <c r="R7" s="1">
        <v>145</v>
      </c>
    </row>
    <row r="8" spans="1:18" ht="30" customHeight="1">
      <c r="A8" s="9" t="s">
        <v>15</v>
      </c>
      <c r="B8" s="1">
        <v>3</v>
      </c>
      <c r="C8" s="1">
        <v>82</v>
      </c>
      <c r="D8" s="1">
        <v>341</v>
      </c>
      <c r="E8" s="1">
        <v>166</v>
      </c>
      <c r="F8" s="1">
        <v>175</v>
      </c>
      <c r="G8" s="1">
        <v>3</v>
      </c>
      <c r="H8" s="1">
        <v>23</v>
      </c>
      <c r="I8" s="1">
        <v>7</v>
      </c>
      <c r="J8" s="1">
        <v>16</v>
      </c>
      <c r="K8" s="1">
        <v>1</v>
      </c>
      <c r="L8" s="1">
        <v>9</v>
      </c>
      <c r="M8" s="1">
        <v>3</v>
      </c>
      <c r="N8" s="1">
        <v>6</v>
      </c>
      <c r="O8" s="1">
        <v>78</v>
      </c>
      <c r="P8" s="1">
        <v>309</v>
      </c>
      <c r="Q8" s="1">
        <v>156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v>1183</v>
      </c>
      <c r="E9" s="1">
        <v>622</v>
      </c>
      <c r="F9" s="1">
        <v>561</v>
      </c>
      <c r="G9" s="1">
        <v>20</v>
      </c>
      <c r="H9" s="1">
        <v>84</v>
      </c>
      <c r="I9" s="1">
        <v>36</v>
      </c>
      <c r="J9" s="1">
        <v>48</v>
      </c>
      <c r="K9" s="1">
        <v>17</v>
      </c>
      <c r="L9" s="1">
        <v>67</v>
      </c>
      <c r="M9" s="1">
        <v>33</v>
      </c>
      <c r="N9" s="1">
        <v>34</v>
      </c>
      <c r="O9" s="1">
        <v>269</v>
      </c>
      <c r="P9" s="1">
        <v>1032</v>
      </c>
      <c r="Q9" s="1">
        <v>553</v>
      </c>
      <c r="R9" s="1">
        <v>479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v>787</v>
      </c>
      <c r="E10" s="1">
        <v>437</v>
      </c>
      <c r="F10" s="1">
        <v>350</v>
      </c>
      <c r="G10" s="1">
        <v>3</v>
      </c>
      <c r="H10" s="1">
        <v>27</v>
      </c>
      <c r="I10" s="1">
        <v>17</v>
      </c>
      <c r="J10" s="1">
        <v>10</v>
      </c>
      <c r="K10" s="1">
        <v>17</v>
      </c>
      <c r="L10" s="1">
        <v>56</v>
      </c>
      <c r="M10" s="1">
        <v>29</v>
      </c>
      <c r="N10" s="1">
        <v>27</v>
      </c>
      <c r="O10" s="1">
        <v>185</v>
      </c>
      <c r="P10" s="1">
        <v>704</v>
      </c>
      <c r="Q10" s="1">
        <v>391</v>
      </c>
      <c r="R10" s="1">
        <v>313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v>613</v>
      </c>
      <c r="E11" s="1">
        <v>338</v>
      </c>
      <c r="F11" s="1">
        <v>275</v>
      </c>
      <c r="G11" s="1">
        <v>3</v>
      </c>
      <c r="H11" s="1">
        <v>24</v>
      </c>
      <c r="I11" s="1">
        <v>5</v>
      </c>
      <c r="J11" s="1">
        <v>19</v>
      </c>
      <c r="K11" s="1">
        <v>2</v>
      </c>
      <c r="L11" s="1">
        <v>33</v>
      </c>
      <c r="M11" s="1">
        <v>14</v>
      </c>
      <c r="N11" s="1">
        <v>19</v>
      </c>
      <c r="O11" s="1">
        <v>154</v>
      </c>
      <c r="P11" s="1">
        <v>556</v>
      </c>
      <c r="Q11" s="1">
        <v>319</v>
      </c>
      <c r="R11" s="1">
        <v>237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1096</v>
      </c>
      <c r="D5" s="1">
        <f>E5+F5</f>
        <v>4222</v>
      </c>
      <c r="E5" s="1">
        <f t="shared" ref="E5:K5" si="0">E6+E7+E8+E9+E10+E11</f>
        <v>2229</v>
      </c>
      <c r="F5" s="1">
        <f t="shared" si="0"/>
        <v>1993</v>
      </c>
      <c r="G5" s="1">
        <f t="shared" si="0"/>
        <v>41</v>
      </c>
      <c r="H5" s="1">
        <f t="shared" si="0"/>
        <v>239</v>
      </c>
      <c r="I5" s="1">
        <f t="shared" si="0"/>
        <v>103</v>
      </c>
      <c r="J5" s="1">
        <f t="shared" si="0"/>
        <v>136</v>
      </c>
      <c r="K5" s="1">
        <f t="shared" si="0"/>
        <v>51</v>
      </c>
      <c r="L5" s="1">
        <f>M5+N5</f>
        <v>228</v>
      </c>
      <c r="M5" s="1">
        <f>M6+M7+M8+M9+M10+M11</f>
        <v>107</v>
      </c>
      <c r="N5" s="1">
        <f>N6+N7+N8+N9+N10+N11</f>
        <v>121</v>
      </c>
      <c r="O5" s="1">
        <f>O6+O7+O8+O9+O10+O11</f>
        <v>1004</v>
      </c>
      <c r="P5" s="1">
        <f>Q5+R5</f>
        <v>3755</v>
      </c>
      <c r="Q5" s="1">
        <f>Q6+Q7+Q8+Q9+Q10+Q11</f>
        <v>2019</v>
      </c>
      <c r="R5" s="1">
        <f>R6+R7+R8+R9+R10+R11</f>
        <v>1736</v>
      </c>
    </row>
    <row r="6" spans="1:18" ht="30" customHeight="1">
      <c r="A6" s="9" t="s">
        <v>13</v>
      </c>
      <c r="B6" s="1">
        <v>8</v>
      </c>
      <c r="C6" s="1">
        <v>251</v>
      </c>
      <c r="D6">
        <f t="shared" ref="D6:D11" si="1">E6+F6</f>
        <v>959</v>
      </c>
      <c r="E6" s="1">
        <v>490</v>
      </c>
      <c r="F6" s="1">
        <v>469</v>
      </c>
      <c r="G6" s="1">
        <v>10</v>
      </c>
      <c r="H6" s="1">
        <f t="shared" ref="H6:H11" si="2">I6+J6</f>
        <v>62</v>
      </c>
      <c r="I6" s="1">
        <v>28</v>
      </c>
      <c r="J6" s="1">
        <v>34</v>
      </c>
      <c r="K6" s="1">
        <v>9</v>
      </c>
      <c r="L6" s="1">
        <f t="shared" ref="L6:L11" si="3">M6+N6</f>
        <v>55</v>
      </c>
      <c r="M6" s="1">
        <v>26</v>
      </c>
      <c r="N6" s="1">
        <v>29</v>
      </c>
      <c r="O6" s="1">
        <v>232</v>
      </c>
      <c r="P6" s="1">
        <f t="shared" ref="P6:P11" si="4">Q6+R6</f>
        <v>842</v>
      </c>
      <c r="Q6" s="1">
        <v>436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325</v>
      </c>
      <c r="E7" s="1">
        <v>165</v>
      </c>
      <c r="F7" s="1">
        <v>160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297</v>
      </c>
      <c r="Q7" s="1">
        <v>152</v>
      </c>
      <c r="R7" s="1">
        <v>145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348</v>
      </c>
      <c r="E8" s="1">
        <v>172</v>
      </c>
      <c r="F8" s="1">
        <v>176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316</v>
      </c>
      <c r="Q8" s="1">
        <v>162</v>
      </c>
      <c r="R8" s="1">
        <v>154</v>
      </c>
    </row>
    <row r="9" spans="1:18" ht="30" customHeight="1">
      <c r="A9" s="9" t="s">
        <v>16</v>
      </c>
      <c r="B9" s="1">
        <v>10</v>
      </c>
      <c r="C9" s="1">
        <v>307</v>
      </c>
      <c r="D9" s="1">
        <f t="shared" si="1"/>
        <v>1181</v>
      </c>
      <c r="E9" s="1">
        <v>624</v>
      </c>
      <c r="F9" s="1">
        <v>557</v>
      </c>
      <c r="G9" s="1">
        <v>20</v>
      </c>
      <c r="H9" s="1">
        <f t="shared" si="2"/>
        <v>84</v>
      </c>
      <c r="I9" s="1">
        <v>36</v>
      </c>
      <c r="J9" s="1">
        <v>48</v>
      </c>
      <c r="K9" s="1">
        <v>17</v>
      </c>
      <c r="L9" s="1">
        <f t="shared" si="3"/>
        <v>65</v>
      </c>
      <c r="M9" s="1">
        <v>32</v>
      </c>
      <c r="N9" s="1">
        <v>33</v>
      </c>
      <c r="O9" s="1">
        <v>270</v>
      </c>
      <c r="P9" s="1">
        <f t="shared" si="4"/>
        <v>1032</v>
      </c>
      <c r="Q9" s="1">
        <v>556</v>
      </c>
      <c r="R9" s="1">
        <v>476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796</v>
      </c>
      <c r="E10" s="1">
        <v>441</v>
      </c>
      <c r="F10" s="1">
        <v>355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56</v>
      </c>
      <c r="M10" s="1">
        <v>29</v>
      </c>
      <c r="N10" s="1">
        <v>27</v>
      </c>
      <c r="O10" s="1">
        <v>184</v>
      </c>
      <c r="P10" s="1">
        <f t="shared" si="4"/>
        <v>712</v>
      </c>
      <c r="Q10" s="1">
        <v>395</v>
      </c>
      <c r="R10" s="1">
        <v>317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613</v>
      </c>
      <c r="E11" s="1">
        <v>337</v>
      </c>
      <c r="F11" s="1">
        <v>276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33</v>
      </c>
      <c r="M11" s="1">
        <v>14</v>
      </c>
      <c r="N11" s="1">
        <v>19</v>
      </c>
      <c r="O11" s="1">
        <v>154</v>
      </c>
      <c r="P11" s="1">
        <f t="shared" si="4"/>
        <v>556</v>
      </c>
      <c r="Q11" s="1">
        <v>318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10" sqref="E10"/>
    </sheetView>
  </sheetViews>
  <sheetFormatPr defaultRowHeight="16.5"/>
  <cols>
    <col min="3" max="11" width="10.625" customWidth="1"/>
  </cols>
  <sheetData>
    <row r="1" spans="1:18" ht="44.25" customHeight="1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1092</v>
      </c>
      <c r="D5" s="1">
        <f>E5+F5</f>
        <v>4181</v>
      </c>
      <c r="E5" s="1">
        <f t="shared" ref="E5:K5" si="0">E6+E7+E8+E9+E10+E11</f>
        <v>2212</v>
      </c>
      <c r="F5" s="1">
        <f t="shared" si="0"/>
        <v>1969</v>
      </c>
      <c r="G5" s="1">
        <f t="shared" si="0"/>
        <v>43</v>
      </c>
      <c r="H5" s="1">
        <f t="shared" si="0"/>
        <v>246</v>
      </c>
      <c r="I5" s="1">
        <f t="shared" si="0"/>
        <v>109</v>
      </c>
      <c r="J5" s="1">
        <f t="shared" si="0"/>
        <v>137</v>
      </c>
      <c r="K5" s="1">
        <f t="shared" si="0"/>
        <v>48</v>
      </c>
      <c r="L5" s="1">
        <f>M5+N5</f>
        <v>211</v>
      </c>
      <c r="M5" s="1">
        <f>M6+M7+M8+M9+M10+M11</f>
        <v>99</v>
      </c>
      <c r="N5" s="1">
        <f>N6+N7+N8+N9+N10+N11</f>
        <v>112</v>
      </c>
      <c r="O5" s="1">
        <f>O6+O7+O8+O9+O10+O11</f>
        <v>1001</v>
      </c>
      <c r="P5" s="1">
        <f>Q5+R5</f>
        <v>3724</v>
      </c>
      <c r="Q5" s="1">
        <f>Q6+Q7+Q8+Q9+Q10+Q11</f>
        <v>2004</v>
      </c>
      <c r="R5" s="1">
        <f>R6+R7+R8+R9+R10+R11</f>
        <v>1720</v>
      </c>
    </row>
    <row r="6" spans="1:18" ht="30" customHeight="1">
      <c r="A6" s="9" t="s">
        <v>13</v>
      </c>
      <c r="B6" s="1">
        <v>8</v>
      </c>
      <c r="C6" s="1">
        <v>254</v>
      </c>
      <c r="D6" s="1">
        <f t="shared" ref="D6:D11" si="1">E6+F6</f>
        <v>943</v>
      </c>
      <c r="E6" s="1">
        <v>485</v>
      </c>
      <c r="F6" s="1">
        <v>458</v>
      </c>
      <c r="G6" s="1">
        <v>10</v>
      </c>
      <c r="H6" s="1">
        <f t="shared" ref="H6:H11" si="2">I6+J6</f>
        <v>70</v>
      </c>
      <c r="I6" s="1">
        <v>31</v>
      </c>
      <c r="J6" s="1">
        <v>39</v>
      </c>
      <c r="K6" s="1">
        <v>9</v>
      </c>
      <c r="L6" s="1">
        <f t="shared" ref="L6:L11" si="3">M6+N6</f>
        <v>45</v>
      </c>
      <c r="M6" s="1">
        <v>20</v>
      </c>
      <c r="N6" s="1">
        <v>25</v>
      </c>
      <c r="O6" s="1">
        <v>235</v>
      </c>
      <c r="P6" s="1">
        <f t="shared" ref="P6:P11" si="4">Q6+R6</f>
        <v>828</v>
      </c>
      <c r="Q6" s="1">
        <v>434</v>
      </c>
      <c r="R6" s="1">
        <v>394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322</v>
      </c>
      <c r="E7" s="1">
        <v>163</v>
      </c>
      <c r="F7" s="1">
        <v>159</v>
      </c>
      <c r="G7" s="1">
        <v>2</v>
      </c>
      <c r="H7" s="1">
        <f t="shared" si="2"/>
        <v>15</v>
      </c>
      <c r="I7" s="1">
        <v>9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297</v>
      </c>
      <c r="Q7" s="1">
        <v>151</v>
      </c>
      <c r="R7" s="1">
        <v>146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326</v>
      </c>
      <c r="E8" s="1">
        <v>159</v>
      </c>
      <c r="F8" s="1">
        <v>167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296</v>
      </c>
      <c r="Q8" s="1">
        <v>150</v>
      </c>
      <c r="R8" s="1">
        <v>146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1201</v>
      </c>
      <c r="E9" s="1">
        <v>636</v>
      </c>
      <c r="F9" s="1">
        <v>565</v>
      </c>
      <c r="G9" s="1">
        <v>22</v>
      </c>
      <c r="H9" s="1">
        <f t="shared" si="2"/>
        <v>86</v>
      </c>
      <c r="I9" s="1">
        <v>39</v>
      </c>
      <c r="J9" s="1">
        <v>47</v>
      </c>
      <c r="K9" s="1">
        <v>14</v>
      </c>
      <c r="L9" s="1">
        <f t="shared" si="3"/>
        <v>63</v>
      </c>
      <c r="M9" s="1">
        <v>32</v>
      </c>
      <c r="N9" s="1">
        <v>31</v>
      </c>
      <c r="O9" s="1">
        <v>266</v>
      </c>
      <c r="P9" s="1">
        <f t="shared" si="4"/>
        <v>1052</v>
      </c>
      <c r="Q9" s="1">
        <v>565</v>
      </c>
      <c r="R9" s="1">
        <v>487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764</v>
      </c>
      <c r="E10" s="1">
        <v>426</v>
      </c>
      <c r="F10" s="1">
        <v>338</v>
      </c>
      <c r="G10" s="1">
        <v>3</v>
      </c>
      <c r="H10" s="1">
        <f t="shared" si="2"/>
        <v>29</v>
      </c>
      <c r="I10" s="1">
        <v>18</v>
      </c>
      <c r="J10" s="1">
        <v>11</v>
      </c>
      <c r="K10" s="1">
        <v>17</v>
      </c>
      <c r="L10" s="1">
        <f t="shared" si="3"/>
        <v>55</v>
      </c>
      <c r="M10" s="1">
        <v>29</v>
      </c>
      <c r="N10" s="1">
        <v>26</v>
      </c>
      <c r="O10" s="1">
        <v>186</v>
      </c>
      <c r="P10" s="1">
        <f t="shared" si="4"/>
        <v>680</v>
      </c>
      <c r="Q10" s="1">
        <v>379</v>
      </c>
      <c r="R10" s="1">
        <v>301</v>
      </c>
    </row>
    <row r="11" spans="1:18" ht="30" customHeight="1">
      <c r="A11" s="9" t="s">
        <v>18</v>
      </c>
      <c r="B11" s="1">
        <v>8</v>
      </c>
      <c r="C11" s="1">
        <v>158</v>
      </c>
      <c r="D11" s="1">
        <f t="shared" si="1"/>
        <v>625</v>
      </c>
      <c r="E11" s="1">
        <v>343</v>
      </c>
      <c r="F11" s="1">
        <v>282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153</v>
      </c>
      <c r="P11" s="1">
        <f t="shared" si="4"/>
        <v>571</v>
      </c>
      <c r="Q11" s="1">
        <v>325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8" sqref="D8"/>
    </sheetView>
  </sheetViews>
  <sheetFormatPr defaultRowHeight="16.5"/>
  <cols>
    <col min="3" max="11" width="10.625" customWidth="1"/>
  </cols>
  <sheetData>
    <row r="1" spans="1:18" ht="44.25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1092</v>
      </c>
      <c r="D5" s="1">
        <f>E5+F5</f>
        <v>4192</v>
      </c>
      <c r="E5" s="1">
        <f t="shared" ref="E5:K5" si="0">E6+E7+E8+E9+E10+E11</f>
        <v>2216</v>
      </c>
      <c r="F5" s="1">
        <f t="shared" si="0"/>
        <v>1976</v>
      </c>
      <c r="G5" s="1">
        <f t="shared" si="0"/>
        <v>44</v>
      </c>
      <c r="H5" s="1">
        <f t="shared" si="0"/>
        <v>246</v>
      </c>
      <c r="I5" s="1">
        <f t="shared" si="0"/>
        <v>109</v>
      </c>
      <c r="J5" s="1">
        <f t="shared" si="0"/>
        <v>137</v>
      </c>
      <c r="K5" s="1">
        <f t="shared" si="0"/>
        <v>48</v>
      </c>
      <c r="L5" s="1">
        <f>M5+N5</f>
        <v>210</v>
      </c>
      <c r="M5" s="1">
        <f>M6+M7+M8+M9+M10+M11</f>
        <v>99</v>
      </c>
      <c r="N5" s="1">
        <f>N6+N7+N8+N9+N10+N11</f>
        <v>111</v>
      </c>
      <c r="O5" s="1">
        <f>O6+O7+O8+O9+O10+O11</f>
        <v>1000</v>
      </c>
      <c r="P5" s="1">
        <f>Q5+R5</f>
        <v>3736</v>
      </c>
      <c r="Q5" s="1">
        <f>Q6+Q7+Q8+Q9+Q10+Q11</f>
        <v>2008</v>
      </c>
      <c r="R5" s="1">
        <f>R6+R7+R8+R9+R10+R11</f>
        <v>1728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948</v>
      </c>
      <c r="E6" s="1">
        <v>487</v>
      </c>
      <c r="F6" s="1">
        <v>461</v>
      </c>
      <c r="G6" s="1">
        <v>10</v>
      </c>
      <c r="H6" s="1">
        <f t="shared" ref="H6:H11" si="2">I6+J6</f>
        <v>69</v>
      </c>
      <c r="I6" s="1">
        <v>31</v>
      </c>
      <c r="J6" s="1">
        <v>38</v>
      </c>
      <c r="K6" s="1">
        <v>9</v>
      </c>
      <c r="L6" s="1">
        <f t="shared" ref="L6:L11" si="3">M6+N6</f>
        <v>45</v>
      </c>
      <c r="M6" s="1">
        <v>20</v>
      </c>
      <c r="N6" s="1">
        <v>25</v>
      </c>
      <c r="O6" s="1">
        <v>234</v>
      </c>
      <c r="P6" s="1">
        <f t="shared" ref="P6:P11" si="4">Q6+R6</f>
        <v>834</v>
      </c>
      <c r="Q6" s="1">
        <v>436</v>
      </c>
      <c r="R6" s="1">
        <v>398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322</v>
      </c>
      <c r="E7" s="1">
        <v>162</v>
      </c>
      <c r="F7" s="1">
        <v>160</v>
      </c>
      <c r="G7" s="1">
        <v>2</v>
      </c>
      <c r="H7" s="1">
        <f t="shared" si="2"/>
        <v>15</v>
      </c>
      <c r="I7" s="1">
        <v>9</v>
      </c>
      <c r="J7" s="1">
        <v>6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297</v>
      </c>
      <c r="Q7" s="1">
        <v>150</v>
      </c>
      <c r="R7" s="1">
        <v>147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328</v>
      </c>
      <c r="E8" s="1">
        <v>161</v>
      </c>
      <c r="F8" s="1">
        <v>167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299</v>
      </c>
      <c r="Q8" s="1">
        <v>152</v>
      </c>
      <c r="R8" s="1">
        <v>147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1197</v>
      </c>
      <c r="E9" s="1">
        <v>636</v>
      </c>
      <c r="F9" s="1">
        <v>561</v>
      </c>
      <c r="G9" s="1">
        <v>22</v>
      </c>
      <c r="H9" s="1">
        <f t="shared" si="2"/>
        <v>86</v>
      </c>
      <c r="I9" s="1">
        <v>39</v>
      </c>
      <c r="J9" s="1">
        <v>47</v>
      </c>
      <c r="K9" s="1">
        <v>14</v>
      </c>
      <c r="L9" s="1">
        <f t="shared" si="3"/>
        <v>61</v>
      </c>
      <c r="M9" s="1">
        <v>31</v>
      </c>
      <c r="N9" s="1">
        <v>30</v>
      </c>
      <c r="O9" s="1">
        <v>266</v>
      </c>
      <c r="P9" s="1">
        <f t="shared" si="4"/>
        <v>1050</v>
      </c>
      <c r="Q9" s="1">
        <v>566</v>
      </c>
      <c r="R9" s="1">
        <v>484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770</v>
      </c>
      <c r="E10" s="1">
        <v>425</v>
      </c>
      <c r="F10" s="1">
        <v>345</v>
      </c>
      <c r="G10" s="1">
        <v>4</v>
      </c>
      <c r="H10" s="1">
        <f t="shared" si="2"/>
        <v>30</v>
      </c>
      <c r="I10" s="1">
        <v>18</v>
      </c>
      <c r="J10" s="1">
        <v>12</v>
      </c>
      <c r="K10" s="1">
        <v>17</v>
      </c>
      <c r="L10" s="1">
        <f t="shared" si="3"/>
        <v>56</v>
      </c>
      <c r="M10" s="1">
        <v>30</v>
      </c>
      <c r="N10" s="1">
        <v>26</v>
      </c>
      <c r="O10" s="1">
        <v>185</v>
      </c>
      <c r="P10" s="1">
        <f t="shared" si="4"/>
        <v>684</v>
      </c>
      <c r="Q10" s="1">
        <v>377</v>
      </c>
      <c r="R10" s="1">
        <v>307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627</v>
      </c>
      <c r="E11" s="1">
        <v>345</v>
      </c>
      <c r="F11" s="1">
        <v>282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154</v>
      </c>
      <c r="P11" s="1">
        <f t="shared" si="4"/>
        <v>572</v>
      </c>
      <c r="Q11" s="1">
        <v>327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7" sqref="H7"/>
    </sheetView>
  </sheetViews>
  <sheetFormatPr defaultRowHeight="16.5"/>
  <cols>
    <col min="3" max="11" width="10.625" customWidth="1"/>
  </cols>
  <sheetData>
    <row r="1" spans="1:18" ht="44.25" customHeight="1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1093</v>
      </c>
      <c r="D5" s="1">
        <f>E5+F5</f>
        <v>4190</v>
      </c>
      <c r="E5" s="1">
        <f t="shared" ref="E5:K5" si="0">E6+E7+E8+E9+E10+E11</f>
        <v>2213</v>
      </c>
      <c r="F5" s="1">
        <f t="shared" si="0"/>
        <v>1977</v>
      </c>
      <c r="G5" s="1">
        <f t="shared" si="0"/>
        <v>43</v>
      </c>
      <c r="H5" s="1">
        <f t="shared" si="0"/>
        <v>247</v>
      </c>
      <c r="I5" s="1">
        <f t="shared" si="0"/>
        <v>107</v>
      </c>
      <c r="J5" s="1">
        <f t="shared" si="0"/>
        <v>140</v>
      </c>
      <c r="K5" s="1">
        <f t="shared" si="0"/>
        <v>51</v>
      </c>
      <c r="L5" s="1">
        <f>M5+N5</f>
        <v>214</v>
      </c>
      <c r="M5" s="1">
        <f>M6+M7+M8+M9+M10+M11</f>
        <v>99</v>
      </c>
      <c r="N5" s="1">
        <f>N6+N7+N8+N9+N10+N11</f>
        <v>115</v>
      </c>
      <c r="O5" s="1">
        <f>O6+O7+O8+O9+O10+O11</f>
        <v>999</v>
      </c>
      <c r="P5" s="1">
        <f>Q5+R5</f>
        <v>3729</v>
      </c>
      <c r="Q5" s="1">
        <f>Q6+Q7+Q8+Q9+Q10+Q11</f>
        <v>2007</v>
      </c>
      <c r="R5" s="1">
        <f>R6+R7+R8+R9+R10+R11</f>
        <v>1722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950</v>
      </c>
      <c r="E6" s="1">
        <v>489</v>
      </c>
      <c r="F6" s="1">
        <v>461</v>
      </c>
      <c r="G6" s="1">
        <v>10</v>
      </c>
      <c r="H6" s="1">
        <f t="shared" ref="H6:H11" si="2">I6+J6</f>
        <v>67</v>
      </c>
      <c r="I6" s="1">
        <v>29</v>
      </c>
      <c r="J6" s="1">
        <v>38</v>
      </c>
      <c r="K6" s="1">
        <v>9</v>
      </c>
      <c r="L6" s="1">
        <f t="shared" ref="L6:L11" si="3">M6+N6</f>
        <v>44</v>
      </c>
      <c r="M6" s="1">
        <v>20</v>
      </c>
      <c r="N6" s="1">
        <v>24</v>
      </c>
      <c r="O6" s="1">
        <v>234</v>
      </c>
      <c r="P6" s="1">
        <f t="shared" ref="P6:P11" si="4">Q6+R6</f>
        <v>839</v>
      </c>
      <c r="Q6" s="1">
        <v>440</v>
      </c>
      <c r="R6" s="1">
        <v>399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322</v>
      </c>
      <c r="E7" s="1">
        <v>162</v>
      </c>
      <c r="F7" s="1">
        <v>160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294</v>
      </c>
      <c r="Q7" s="1">
        <v>149</v>
      </c>
      <c r="R7" s="1">
        <v>145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326</v>
      </c>
      <c r="E8" s="1">
        <v>160</v>
      </c>
      <c r="F8" s="1">
        <v>166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7</v>
      </c>
      <c r="M8" s="1">
        <v>2</v>
      </c>
      <c r="N8" s="1">
        <v>5</v>
      </c>
      <c r="O8" s="1">
        <v>77</v>
      </c>
      <c r="P8" s="1">
        <f t="shared" si="4"/>
        <v>297</v>
      </c>
      <c r="Q8" s="1">
        <v>151</v>
      </c>
      <c r="R8" s="1">
        <v>146</v>
      </c>
    </row>
    <row r="9" spans="1:18" ht="30" customHeight="1">
      <c r="A9" s="9" t="s">
        <v>16</v>
      </c>
      <c r="B9" s="1">
        <v>10</v>
      </c>
      <c r="C9" s="1">
        <v>303</v>
      </c>
      <c r="D9" s="1">
        <f t="shared" si="1"/>
        <v>1199</v>
      </c>
      <c r="E9" s="1">
        <v>634</v>
      </c>
      <c r="F9" s="1">
        <v>565</v>
      </c>
      <c r="G9" s="1">
        <v>21</v>
      </c>
      <c r="H9" s="1">
        <f t="shared" si="2"/>
        <v>86</v>
      </c>
      <c r="I9" s="1">
        <v>38</v>
      </c>
      <c r="J9" s="1">
        <v>48</v>
      </c>
      <c r="K9" s="1">
        <v>16</v>
      </c>
      <c r="L9" s="1">
        <f t="shared" si="3"/>
        <v>66</v>
      </c>
      <c r="M9" s="1">
        <v>32</v>
      </c>
      <c r="N9" s="1">
        <v>34</v>
      </c>
      <c r="O9" s="1">
        <v>266</v>
      </c>
      <c r="P9" s="1">
        <f t="shared" si="4"/>
        <v>1047</v>
      </c>
      <c r="Q9" s="1">
        <v>564</v>
      </c>
      <c r="R9" s="1">
        <v>483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773</v>
      </c>
      <c r="E10" s="1">
        <v>427</v>
      </c>
      <c r="F10" s="1">
        <v>346</v>
      </c>
      <c r="G10" s="1">
        <v>4</v>
      </c>
      <c r="H10" s="1">
        <f t="shared" si="2"/>
        <v>30</v>
      </c>
      <c r="I10" s="1">
        <v>18</v>
      </c>
      <c r="J10" s="1">
        <v>12</v>
      </c>
      <c r="K10" s="1">
        <v>18</v>
      </c>
      <c r="L10" s="1">
        <f t="shared" si="3"/>
        <v>56</v>
      </c>
      <c r="M10" s="1">
        <v>29</v>
      </c>
      <c r="N10" s="1">
        <v>27</v>
      </c>
      <c r="O10" s="1">
        <v>184</v>
      </c>
      <c r="P10" s="1">
        <f t="shared" si="4"/>
        <v>687</v>
      </c>
      <c r="Q10" s="1">
        <v>380</v>
      </c>
      <c r="R10" s="1">
        <v>307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620</v>
      </c>
      <c r="E11" s="1">
        <v>341</v>
      </c>
      <c r="F11" s="1">
        <v>279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154</v>
      </c>
      <c r="P11" s="1">
        <f t="shared" si="4"/>
        <v>565</v>
      </c>
      <c r="Q11" s="1">
        <v>323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8" sqref="H8"/>
    </sheetView>
  </sheetViews>
  <sheetFormatPr defaultRowHeight="16.5"/>
  <cols>
    <col min="3" max="11" width="10.625" customWidth="1"/>
  </cols>
  <sheetData>
    <row r="1" spans="1:18" ht="44.25" customHeight="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1094</v>
      </c>
      <c r="D5" s="1">
        <f>E5+F5</f>
        <v>4192</v>
      </c>
      <c r="E5" s="1">
        <f t="shared" ref="E5:K5" si="0">E6+E7+E8+E9+E10+E11</f>
        <v>2211</v>
      </c>
      <c r="F5" s="1">
        <f t="shared" si="0"/>
        <v>1981</v>
      </c>
      <c r="G5" s="1">
        <f t="shared" si="0"/>
        <v>43</v>
      </c>
      <c r="H5" s="1">
        <f t="shared" si="0"/>
        <v>246</v>
      </c>
      <c r="I5" s="1">
        <f t="shared" si="0"/>
        <v>106</v>
      </c>
      <c r="J5" s="1">
        <f t="shared" si="0"/>
        <v>140</v>
      </c>
      <c r="K5" s="1">
        <f t="shared" si="0"/>
        <v>51</v>
      </c>
      <c r="L5" s="1">
        <f>M5+N5</f>
        <v>216</v>
      </c>
      <c r="M5" s="1">
        <f>M6+M7+M8+M9+M10+M11</f>
        <v>99</v>
      </c>
      <c r="N5" s="1">
        <f>N6+N7+N8+N9+N10+N11</f>
        <v>117</v>
      </c>
      <c r="O5" s="1">
        <f>O6+O7+O8+O9+O10+O11</f>
        <v>1000</v>
      </c>
      <c r="P5" s="1">
        <f>Q5+R5</f>
        <v>3730</v>
      </c>
      <c r="Q5" s="1">
        <f>Q6+Q7+Q8+Q9+Q10+Q11</f>
        <v>2006</v>
      </c>
      <c r="R5" s="1">
        <f>R6+R7+R8+R9+R10+R11</f>
        <v>1724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954</v>
      </c>
      <c r="E6" s="1">
        <v>487</v>
      </c>
      <c r="F6" s="1">
        <v>467</v>
      </c>
      <c r="G6" s="1">
        <v>10</v>
      </c>
      <c r="H6" s="1">
        <f t="shared" ref="H6:H11" si="2">I6+J6</f>
        <v>67</v>
      </c>
      <c r="I6" s="1">
        <v>29</v>
      </c>
      <c r="J6" s="1">
        <v>38</v>
      </c>
      <c r="K6" s="1">
        <v>9</v>
      </c>
      <c r="L6" s="1">
        <f t="shared" ref="L6:L11" si="3">M6+N6</f>
        <v>45</v>
      </c>
      <c r="M6" s="1">
        <v>20</v>
      </c>
      <c r="N6" s="1">
        <v>25</v>
      </c>
      <c r="O6" s="1">
        <v>234</v>
      </c>
      <c r="P6" s="1">
        <f t="shared" ref="P6:P11" si="4">Q6+R6</f>
        <v>842</v>
      </c>
      <c r="Q6" s="1">
        <v>438</v>
      </c>
      <c r="R6" s="1">
        <v>404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319</v>
      </c>
      <c r="E7" s="1">
        <v>162</v>
      </c>
      <c r="F7" s="1">
        <v>157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291</v>
      </c>
      <c r="Q7" s="1">
        <v>149</v>
      </c>
      <c r="R7" s="1">
        <v>142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330</v>
      </c>
      <c r="E8" s="1">
        <v>162</v>
      </c>
      <c r="F8" s="1">
        <v>168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299</v>
      </c>
      <c r="Q8" s="1">
        <v>152</v>
      </c>
      <c r="R8" s="1">
        <v>147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1195</v>
      </c>
      <c r="E9" s="1">
        <v>633</v>
      </c>
      <c r="F9" s="1">
        <v>562</v>
      </c>
      <c r="G9" s="1">
        <v>21</v>
      </c>
      <c r="H9" s="1">
        <f t="shared" si="2"/>
        <v>85</v>
      </c>
      <c r="I9" s="1">
        <v>37</v>
      </c>
      <c r="J9" s="1">
        <v>48</v>
      </c>
      <c r="K9" s="1">
        <v>16</v>
      </c>
      <c r="L9" s="1">
        <f t="shared" si="3"/>
        <v>66</v>
      </c>
      <c r="M9" s="1">
        <v>32</v>
      </c>
      <c r="N9" s="1">
        <v>34</v>
      </c>
      <c r="O9" s="1">
        <v>267</v>
      </c>
      <c r="P9" s="1">
        <f t="shared" si="4"/>
        <v>1044</v>
      </c>
      <c r="Q9" s="1">
        <v>564</v>
      </c>
      <c r="R9" s="1">
        <v>480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774</v>
      </c>
      <c r="E10" s="1">
        <v>426</v>
      </c>
      <c r="F10" s="1">
        <v>348</v>
      </c>
      <c r="G10" s="1">
        <v>4</v>
      </c>
      <c r="H10" s="1">
        <f t="shared" si="2"/>
        <v>30</v>
      </c>
      <c r="I10" s="1">
        <v>18</v>
      </c>
      <c r="J10" s="1">
        <v>12</v>
      </c>
      <c r="K10" s="1">
        <v>18</v>
      </c>
      <c r="L10" s="1">
        <f t="shared" si="3"/>
        <v>55</v>
      </c>
      <c r="M10" s="1">
        <v>28</v>
      </c>
      <c r="N10" s="1">
        <v>27</v>
      </c>
      <c r="O10" s="1">
        <v>184</v>
      </c>
      <c r="P10" s="1">
        <f t="shared" si="4"/>
        <v>689</v>
      </c>
      <c r="Q10" s="1">
        <v>380</v>
      </c>
      <c r="R10" s="1">
        <v>309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620</v>
      </c>
      <c r="E11" s="1">
        <v>341</v>
      </c>
      <c r="F11" s="1">
        <v>279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31</v>
      </c>
      <c r="M11" s="1">
        <v>13</v>
      </c>
      <c r="N11" s="1">
        <v>18</v>
      </c>
      <c r="O11" s="1">
        <v>154</v>
      </c>
      <c r="P11" s="1">
        <f t="shared" si="4"/>
        <v>565</v>
      </c>
      <c r="Q11" s="1">
        <v>323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8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29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1093</v>
      </c>
      <c r="D5" s="1">
        <f>E5+F5</f>
        <v>4182</v>
      </c>
      <c r="E5" s="1">
        <f t="shared" ref="E5:K5" si="0">E6+E7+E8+E9+E10+E11</f>
        <v>2207</v>
      </c>
      <c r="F5" s="1">
        <f t="shared" si="0"/>
        <v>1975</v>
      </c>
      <c r="G5" s="1">
        <f t="shared" si="0"/>
        <v>42</v>
      </c>
      <c r="H5" s="1">
        <f>I5+J5</f>
        <v>243</v>
      </c>
      <c r="I5" s="1">
        <f t="shared" si="0"/>
        <v>103</v>
      </c>
      <c r="J5" s="1">
        <f t="shared" si="0"/>
        <v>140</v>
      </c>
      <c r="K5" s="1">
        <f t="shared" si="0"/>
        <v>51</v>
      </c>
      <c r="L5" s="1">
        <f>M5+N5</f>
        <v>218</v>
      </c>
      <c r="M5" s="1">
        <f>M6+M7+M8+M9+M10+M11</f>
        <v>100</v>
      </c>
      <c r="N5" s="1">
        <f>N6+N7+N8+N9+N10+N11</f>
        <v>118</v>
      </c>
      <c r="O5" s="1">
        <f>O6+O7+O8+O9+O10+O11</f>
        <v>1000</v>
      </c>
      <c r="P5" s="1">
        <f>Q5+R5</f>
        <v>3721</v>
      </c>
      <c r="Q5" s="1">
        <f>Q6+Q7+Q8+Q9+Q10+Q11</f>
        <v>2004</v>
      </c>
      <c r="R5" s="1">
        <f>R6+R7+R8+R9+R10+R11</f>
        <v>1717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953</v>
      </c>
      <c r="E6" s="1">
        <v>487</v>
      </c>
      <c r="F6" s="1">
        <v>466</v>
      </c>
      <c r="G6" s="1">
        <v>10</v>
      </c>
      <c r="H6" s="1">
        <f t="shared" ref="H6:H11" si="2">I6+J6</f>
        <v>67</v>
      </c>
      <c r="I6" s="1">
        <v>29</v>
      </c>
      <c r="J6" s="1">
        <v>38</v>
      </c>
      <c r="K6" s="1">
        <v>9</v>
      </c>
      <c r="L6" s="1">
        <f t="shared" ref="L6:L11" si="3">M6+N6</f>
        <v>48</v>
      </c>
      <c r="M6" s="1">
        <v>21</v>
      </c>
      <c r="N6" s="1">
        <v>27</v>
      </c>
      <c r="O6" s="1">
        <v>234</v>
      </c>
      <c r="P6" s="1">
        <f t="shared" ref="P6:P11" si="4">Q6+R6</f>
        <v>838</v>
      </c>
      <c r="Q6" s="1">
        <v>437</v>
      </c>
      <c r="R6" s="1">
        <v>401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320</v>
      </c>
      <c r="E7" s="1">
        <v>162</v>
      </c>
      <c r="F7" s="1">
        <v>158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292</v>
      </c>
      <c r="Q7" s="1">
        <v>149</v>
      </c>
      <c r="R7" s="1">
        <v>143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330</v>
      </c>
      <c r="E8" s="1">
        <v>161</v>
      </c>
      <c r="F8" s="1">
        <v>169</v>
      </c>
      <c r="G8" s="1">
        <v>3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299</v>
      </c>
      <c r="Q8" s="1">
        <v>151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1193</v>
      </c>
      <c r="E9" s="1">
        <v>633</v>
      </c>
      <c r="F9" s="1">
        <v>560</v>
      </c>
      <c r="G9" s="1">
        <v>21</v>
      </c>
      <c r="H9" s="1">
        <f t="shared" si="2"/>
        <v>85</v>
      </c>
      <c r="I9" s="1">
        <v>37</v>
      </c>
      <c r="J9" s="1">
        <v>48</v>
      </c>
      <c r="K9" s="1">
        <v>16</v>
      </c>
      <c r="L9" s="1">
        <f t="shared" si="3"/>
        <v>66</v>
      </c>
      <c r="M9" s="1">
        <v>32</v>
      </c>
      <c r="N9" s="1">
        <v>34</v>
      </c>
      <c r="O9" s="1">
        <v>268</v>
      </c>
      <c r="P9" s="1">
        <f t="shared" si="4"/>
        <v>1042</v>
      </c>
      <c r="Q9" s="1">
        <v>564</v>
      </c>
      <c r="R9" s="1">
        <v>478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769</v>
      </c>
      <c r="E10" s="1">
        <v>425</v>
      </c>
      <c r="F10" s="1">
        <v>344</v>
      </c>
      <c r="G10" s="1">
        <v>3</v>
      </c>
      <c r="H10" s="1">
        <f t="shared" si="2"/>
        <v>27</v>
      </c>
      <c r="I10" s="1">
        <v>15</v>
      </c>
      <c r="J10" s="1">
        <v>12</v>
      </c>
      <c r="K10" s="1">
        <v>18</v>
      </c>
      <c r="L10" s="1">
        <f t="shared" si="3"/>
        <v>53</v>
      </c>
      <c r="M10" s="1">
        <v>27</v>
      </c>
      <c r="N10" s="1">
        <v>26</v>
      </c>
      <c r="O10" s="1">
        <v>183</v>
      </c>
      <c r="P10" s="1">
        <f t="shared" si="4"/>
        <v>689</v>
      </c>
      <c r="Q10" s="1">
        <v>383</v>
      </c>
      <c r="R10" s="1">
        <v>306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617</v>
      </c>
      <c r="E11" s="1">
        <v>339</v>
      </c>
      <c r="F11" s="1">
        <v>278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32</v>
      </c>
      <c r="M11" s="1">
        <v>14</v>
      </c>
      <c r="N11" s="1">
        <v>18</v>
      </c>
      <c r="O11" s="1">
        <v>154</v>
      </c>
      <c r="P11" s="1">
        <f t="shared" si="4"/>
        <v>561</v>
      </c>
      <c r="Q11" s="1">
        <v>320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16" sqref="H16"/>
    </sheetView>
  </sheetViews>
  <sheetFormatPr defaultRowHeight="16.5"/>
  <cols>
    <col min="3" max="11" width="10.625" customWidth="1"/>
  </cols>
  <sheetData>
    <row r="1" spans="1:18" ht="44.25" customHeight="1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0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1"/>
      <c r="B4" s="31"/>
      <c r="C4" s="31"/>
      <c r="D4" s="8" t="s">
        <v>9</v>
      </c>
      <c r="E4" s="8" t="s">
        <v>10</v>
      </c>
      <c r="F4" s="8" t="s">
        <v>11</v>
      </c>
      <c r="G4" s="31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4186</v>
      </c>
      <c r="E5" s="1">
        <f t="shared" ref="E5:K5" si="0">E6+E7+E8+E9+E10+E11</f>
        <v>2203</v>
      </c>
      <c r="F5" s="1">
        <f t="shared" si="0"/>
        <v>1983</v>
      </c>
      <c r="G5" s="1">
        <f t="shared" si="0"/>
        <v>41</v>
      </c>
      <c r="H5" s="1">
        <f t="shared" si="0"/>
        <v>239</v>
      </c>
      <c r="I5" s="1">
        <f t="shared" si="0"/>
        <v>102</v>
      </c>
      <c r="J5" s="1">
        <f t="shared" si="0"/>
        <v>137</v>
      </c>
      <c r="K5" s="1">
        <f t="shared" si="0"/>
        <v>52</v>
      </c>
      <c r="L5" s="1">
        <f>M5+N5</f>
        <v>221</v>
      </c>
      <c r="M5" s="1">
        <f>M6+M7+M8+M9+M10+M11</f>
        <v>101</v>
      </c>
      <c r="N5" s="1">
        <f>N6+N7+N8+N9+N10+N11</f>
        <v>120</v>
      </c>
      <c r="O5" s="1">
        <f>O6+O7+O8+O9+O10+O11</f>
        <v>1004</v>
      </c>
      <c r="P5" s="1">
        <f>Q5+R5</f>
        <v>3726</v>
      </c>
      <c r="Q5" s="1">
        <f>Q6+Q7+Q8+Q9+Q10+Q11</f>
        <v>2000</v>
      </c>
      <c r="R5" s="1">
        <f>R6+R7+R8+R9+R10+R11</f>
        <v>1726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950</v>
      </c>
      <c r="E6" s="1">
        <v>487</v>
      </c>
      <c r="F6" s="1">
        <v>463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48</v>
      </c>
      <c r="M6" s="1">
        <v>21</v>
      </c>
      <c r="N6" s="1">
        <v>27</v>
      </c>
      <c r="O6" s="1">
        <v>234</v>
      </c>
      <c r="P6" s="1">
        <f t="shared" ref="P6:P11" si="4">Q6+R6</f>
        <v>839</v>
      </c>
      <c r="Q6" s="1">
        <v>438</v>
      </c>
      <c r="R6" s="1">
        <v>401</v>
      </c>
    </row>
    <row r="7" spans="1:18" ht="30" customHeight="1">
      <c r="A7" s="9" t="s">
        <v>14</v>
      </c>
      <c r="B7" s="1">
        <v>6</v>
      </c>
      <c r="C7" s="1">
        <v>94</v>
      </c>
      <c r="D7" s="1">
        <f t="shared" si="1"/>
        <v>324</v>
      </c>
      <c r="E7" s="1">
        <v>164</v>
      </c>
      <c r="F7" s="1">
        <v>160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87</v>
      </c>
      <c r="P7" s="1">
        <f t="shared" si="4"/>
        <v>296</v>
      </c>
      <c r="Q7" s="1">
        <v>151</v>
      </c>
      <c r="R7" s="1">
        <v>145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331</v>
      </c>
      <c r="E8" s="1">
        <v>161</v>
      </c>
      <c r="F8" s="1">
        <v>170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299</v>
      </c>
      <c r="Q8" s="1">
        <v>151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1191</v>
      </c>
      <c r="E9" s="1">
        <v>627</v>
      </c>
      <c r="F9" s="1">
        <v>564</v>
      </c>
      <c r="G9" s="1">
        <v>20</v>
      </c>
      <c r="H9" s="1">
        <f t="shared" si="2"/>
        <v>85</v>
      </c>
      <c r="I9" s="1">
        <v>37</v>
      </c>
      <c r="J9" s="1">
        <v>48</v>
      </c>
      <c r="K9" s="1">
        <v>17</v>
      </c>
      <c r="L9" s="1">
        <f t="shared" si="3"/>
        <v>67</v>
      </c>
      <c r="M9" s="1">
        <v>33</v>
      </c>
      <c r="N9" s="1">
        <v>34</v>
      </c>
      <c r="O9" s="1">
        <v>268</v>
      </c>
      <c r="P9" s="1">
        <f t="shared" si="4"/>
        <v>1039</v>
      </c>
      <c r="Q9" s="1">
        <v>557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774</v>
      </c>
      <c r="E10" s="1">
        <v>425</v>
      </c>
      <c r="F10" s="1">
        <v>349</v>
      </c>
      <c r="G10" s="1">
        <v>3</v>
      </c>
      <c r="H10" s="1">
        <f t="shared" si="2"/>
        <v>27</v>
      </c>
      <c r="I10" s="1">
        <v>15</v>
      </c>
      <c r="J10" s="1">
        <v>12</v>
      </c>
      <c r="K10" s="1">
        <v>18</v>
      </c>
      <c r="L10" s="1">
        <f t="shared" si="3"/>
        <v>55</v>
      </c>
      <c r="M10" s="1">
        <v>27</v>
      </c>
      <c r="N10" s="1">
        <v>28</v>
      </c>
      <c r="O10" s="1">
        <v>183</v>
      </c>
      <c r="P10" s="1">
        <f t="shared" si="4"/>
        <v>692</v>
      </c>
      <c r="Q10" s="1">
        <v>383</v>
      </c>
      <c r="R10" s="1">
        <v>309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616</v>
      </c>
      <c r="E11" s="1">
        <v>339</v>
      </c>
      <c r="F11" s="1">
        <v>277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32</v>
      </c>
      <c r="M11" s="1">
        <v>14</v>
      </c>
      <c r="N11" s="1">
        <v>18</v>
      </c>
      <c r="O11" s="1">
        <v>155</v>
      </c>
      <c r="P11" s="1">
        <f t="shared" si="4"/>
        <v>561</v>
      </c>
      <c r="Q11" s="1">
        <v>320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21" sqref="H21"/>
    </sheetView>
  </sheetViews>
  <sheetFormatPr defaultRowHeight="16.5"/>
  <cols>
    <col min="3" max="11" width="10.625" customWidth="1"/>
  </cols>
  <sheetData>
    <row r="1" spans="1:18" ht="44.25" customHeight="1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4188</v>
      </c>
      <c r="E5" s="1">
        <f t="shared" ref="E5:K5" si="0">E6+E7+E8+E9+E10+E11</f>
        <v>2210</v>
      </c>
      <c r="F5" s="1">
        <f t="shared" si="0"/>
        <v>1978</v>
      </c>
      <c r="G5" s="1">
        <f t="shared" si="0"/>
        <v>41</v>
      </c>
      <c r="H5" s="1">
        <f t="shared" si="0"/>
        <v>239</v>
      </c>
      <c r="I5" s="1">
        <f t="shared" si="0"/>
        <v>102</v>
      </c>
      <c r="J5" s="1">
        <f t="shared" si="0"/>
        <v>137</v>
      </c>
      <c r="K5" s="1">
        <f t="shared" si="0"/>
        <v>51</v>
      </c>
      <c r="L5" s="1">
        <f>M5+N5</f>
        <v>225</v>
      </c>
      <c r="M5" s="1">
        <f>M6+M7+M8+M9+M10+M11</f>
        <v>104</v>
      </c>
      <c r="N5" s="1">
        <f>N6+N7+N8+N9+N10+N11</f>
        <v>121</v>
      </c>
      <c r="O5" s="1">
        <f>O6+O7+O8+O9+O10+O11</f>
        <v>1005</v>
      </c>
      <c r="P5" s="1">
        <f>Q5+R5</f>
        <v>3724</v>
      </c>
      <c r="Q5" s="1">
        <f>Q6+Q7+Q8+Q9+Q10+Q11</f>
        <v>2004</v>
      </c>
      <c r="R5" s="1">
        <f>R6+R7+R8+R9+R10+R11</f>
        <v>1720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954</v>
      </c>
      <c r="E6" s="1">
        <v>488</v>
      </c>
      <c r="F6" s="1">
        <v>466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52</v>
      </c>
      <c r="M6" s="1">
        <v>23</v>
      </c>
      <c r="N6" s="1">
        <v>29</v>
      </c>
      <c r="O6" s="1">
        <v>233</v>
      </c>
      <c r="P6" s="1">
        <f t="shared" ref="P6:P11" si="4">Q6+R6</f>
        <v>839</v>
      </c>
      <c r="Q6" s="1">
        <v>437</v>
      </c>
      <c r="R6" s="1">
        <v>402</v>
      </c>
    </row>
    <row r="7" spans="1:18" ht="30" customHeight="1">
      <c r="A7" s="9" t="s">
        <v>14</v>
      </c>
      <c r="B7" s="1">
        <v>6</v>
      </c>
      <c r="C7" s="1">
        <v>94</v>
      </c>
      <c r="D7" s="1">
        <f t="shared" si="1"/>
        <v>325</v>
      </c>
      <c r="E7" s="1">
        <v>165</v>
      </c>
      <c r="F7" s="1">
        <v>160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87</v>
      </c>
      <c r="P7" s="1">
        <f t="shared" si="4"/>
        <v>297</v>
      </c>
      <c r="Q7" s="1">
        <v>152</v>
      </c>
      <c r="R7" s="1">
        <v>145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333</v>
      </c>
      <c r="E8" s="1">
        <v>163</v>
      </c>
      <c r="F8" s="1">
        <v>170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301</v>
      </c>
      <c r="Q8" s="1">
        <v>153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1183</v>
      </c>
      <c r="E9" s="1">
        <v>625</v>
      </c>
      <c r="F9" s="1">
        <v>558</v>
      </c>
      <c r="G9" s="1">
        <v>20</v>
      </c>
      <c r="H9" s="1">
        <f t="shared" si="2"/>
        <v>84</v>
      </c>
      <c r="I9" s="1">
        <v>36</v>
      </c>
      <c r="J9" s="1">
        <v>48</v>
      </c>
      <c r="K9" s="1">
        <v>17</v>
      </c>
      <c r="L9" s="1">
        <f t="shared" si="3"/>
        <v>67</v>
      </c>
      <c r="M9" s="1">
        <v>33</v>
      </c>
      <c r="N9" s="1">
        <v>34</v>
      </c>
      <c r="O9" s="34">
        <v>268</v>
      </c>
      <c r="P9" s="1">
        <f t="shared" si="4"/>
        <v>1032</v>
      </c>
      <c r="Q9" s="1">
        <v>556</v>
      </c>
      <c r="R9" s="1">
        <v>476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777</v>
      </c>
      <c r="E10" s="1">
        <v>430</v>
      </c>
      <c r="F10" s="1">
        <v>347</v>
      </c>
      <c r="G10" s="1">
        <v>3</v>
      </c>
      <c r="H10" s="1">
        <f t="shared" si="2"/>
        <v>28</v>
      </c>
      <c r="I10" s="1">
        <v>16</v>
      </c>
      <c r="J10" s="1">
        <v>12</v>
      </c>
      <c r="K10" s="1">
        <v>17</v>
      </c>
      <c r="L10" s="1">
        <f t="shared" si="3"/>
        <v>55</v>
      </c>
      <c r="M10" s="1">
        <v>28</v>
      </c>
      <c r="N10" s="1">
        <v>27</v>
      </c>
      <c r="O10" s="1">
        <v>185</v>
      </c>
      <c r="P10" s="1">
        <f t="shared" si="4"/>
        <v>694</v>
      </c>
      <c r="Q10" s="1">
        <v>386</v>
      </c>
      <c r="R10" s="1">
        <v>308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616</v>
      </c>
      <c r="E11" s="1">
        <v>339</v>
      </c>
      <c r="F11" s="1">
        <v>277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32</v>
      </c>
      <c r="M11" s="1">
        <v>14</v>
      </c>
      <c r="N11" s="1">
        <v>18</v>
      </c>
      <c r="O11" s="1">
        <v>155</v>
      </c>
      <c r="P11" s="1">
        <f t="shared" si="4"/>
        <v>561</v>
      </c>
      <c r="Q11" s="1">
        <v>320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21" sqref="H21"/>
    </sheetView>
  </sheetViews>
  <sheetFormatPr defaultRowHeight="16.5"/>
  <cols>
    <col min="3" max="11" width="10.625" customWidth="1"/>
  </cols>
  <sheetData>
    <row r="1" spans="1:18" ht="44.25" customHeight="1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6" t="s">
        <v>7</v>
      </c>
      <c r="L3" s="14"/>
      <c r="M3" s="5" t="s">
        <v>8</v>
      </c>
      <c r="N3" s="6"/>
      <c r="O3" s="36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7"/>
      <c r="L4" s="8" t="s">
        <v>9</v>
      </c>
      <c r="M4" s="8" t="s">
        <v>10</v>
      </c>
      <c r="N4" s="8" t="s">
        <v>11</v>
      </c>
      <c r="O4" s="38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4194</v>
      </c>
      <c r="E5" s="1">
        <f t="shared" ref="E5:K5" si="0">E6+E7+E8+E9+E10+E11</f>
        <v>2213</v>
      </c>
      <c r="F5" s="1">
        <f t="shared" si="0"/>
        <v>1981</v>
      </c>
      <c r="G5" s="1">
        <f t="shared" si="0"/>
        <v>41</v>
      </c>
      <c r="H5" s="1">
        <f t="shared" si="0"/>
        <v>239</v>
      </c>
      <c r="I5" s="1">
        <f t="shared" si="0"/>
        <v>102</v>
      </c>
      <c r="J5" s="1">
        <f t="shared" si="0"/>
        <v>137</v>
      </c>
      <c r="K5" s="1">
        <f t="shared" si="0"/>
        <v>51</v>
      </c>
      <c r="L5" s="1">
        <f>M5+N5</f>
        <v>225</v>
      </c>
      <c r="M5" s="1">
        <f>M6+M7+M8+M9+M10+M11</f>
        <v>105</v>
      </c>
      <c r="N5" s="1">
        <f>N6+N7+N8+N9+N10+N11</f>
        <v>120</v>
      </c>
      <c r="O5" s="1">
        <f>O6+O7+O8+O9+O10+O11</f>
        <v>1005</v>
      </c>
      <c r="P5" s="1">
        <f>Q5+R5</f>
        <v>3730</v>
      </c>
      <c r="Q5" s="1">
        <f>Q6+Q7+Q8+Q9+Q10+Q11</f>
        <v>2006</v>
      </c>
      <c r="R5" s="1">
        <f>R6+R7+R8+R9+R10+R11</f>
        <v>1724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957</v>
      </c>
      <c r="E6" s="1">
        <v>490</v>
      </c>
      <c r="F6" s="1">
        <v>467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52</v>
      </c>
      <c r="M6" s="1">
        <v>24</v>
      </c>
      <c r="N6" s="1">
        <v>28</v>
      </c>
      <c r="O6" s="1">
        <v>233</v>
      </c>
      <c r="P6" s="1">
        <f t="shared" ref="P6:P11" si="4">Q6+R6</f>
        <v>842</v>
      </c>
      <c r="Q6" s="1">
        <v>438</v>
      </c>
      <c r="R6" s="1">
        <v>404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324</v>
      </c>
      <c r="E7" s="1">
        <v>165</v>
      </c>
      <c r="F7" s="1">
        <v>159</v>
      </c>
      <c r="G7" s="1">
        <v>2</v>
      </c>
      <c r="H7" s="1">
        <f t="shared" si="2"/>
        <v>18</v>
      </c>
      <c r="I7" s="1">
        <v>10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296</v>
      </c>
      <c r="Q7" s="1">
        <v>152</v>
      </c>
      <c r="R7" s="1">
        <v>144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339</v>
      </c>
      <c r="E8" s="1">
        <v>165</v>
      </c>
      <c r="F8" s="1">
        <v>174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78</v>
      </c>
      <c r="P8" s="1">
        <f t="shared" si="4"/>
        <v>307</v>
      </c>
      <c r="Q8" s="1">
        <v>155</v>
      </c>
      <c r="R8" s="1">
        <v>152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1179</v>
      </c>
      <c r="E9" s="1">
        <v>621</v>
      </c>
      <c r="F9" s="1">
        <v>558</v>
      </c>
      <c r="G9" s="1">
        <v>20</v>
      </c>
      <c r="H9" s="1">
        <f t="shared" si="2"/>
        <v>83</v>
      </c>
      <c r="I9" s="1">
        <v>35</v>
      </c>
      <c r="J9" s="1">
        <v>48</v>
      </c>
      <c r="K9" s="1">
        <v>17</v>
      </c>
      <c r="L9" s="1">
        <f t="shared" si="3"/>
        <v>67</v>
      </c>
      <c r="M9" s="1">
        <v>33</v>
      </c>
      <c r="N9" s="1">
        <v>34</v>
      </c>
      <c r="O9" s="1">
        <v>268</v>
      </c>
      <c r="P9" s="1">
        <f t="shared" si="4"/>
        <v>1029</v>
      </c>
      <c r="Q9" s="1">
        <v>553</v>
      </c>
      <c r="R9" s="1">
        <v>476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781</v>
      </c>
      <c r="E10" s="1">
        <v>433</v>
      </c>
      <c r="F10" s="1">
        <v>348</v>
      </c>
      <c r="G10" s="1">
        <v>3</v>
      </c>
      <c r="H10" s="1">
        <f t="shared" si="2"/>
        <v>29</v>
      </c>
      <c r="I10" s="1">
        <v>17</v>
      </c>
      <c r="J10" s="1">
        <v>12</v>
      </c>
      <c r="K10" s="1">
        <v>17</v>
      </c>
      <c r="L10" s="1">
        <f t="shared" si="3"/>
        <v>55</v>
      </c>
      <c r="M10" s="1">
        <v>28</v>
      </c>
      <c r="N10" s="1">
        <v>27</v>
      </c>
      <c r="O10" s="1">
        <v>185</v>
      </c>
      <c r="P10" s="1">
        <f t="shared" si="4"/>
        <v>697</v>
      </c>
      <c r="Q10" s="1">
        <v>388</v>
      </c>
      <c r="R10" s="1">
        <v>309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614</v>
      </c>
      <c r="E11" s="1">
        <v>339</v>
      </c>
      <c r="F11" s="1">
        <v>275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32</v>
      </c>
      <c r="M11" s="1">
        <v>14</v>
      </c>
      <c r="N11" s="1">
        <v>18</v>
      </c>
      <c r="O11" s="1">
        <v>155</v>
      </c>
      <c r="P11" s="1">
        <f t="shared" si="4"/>
        <v>559</v>
      </c>
      <c r="Q11" s="1">
        <v>320</v>
      </c>
      <c r="R11" s="1">
        <v>239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2023-02-02T07:36:27Z</dcterms:modified>
</cp:coreProperties>
</file>