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-135" windowWidth="15480" windowHeight="8625" activeTab="1"/>
  </bookViews>
  <sheets>
    <sheet name="1月" sheetId="17" r:id="rId1"/>
    <sheet name="2月" sheetId="18" r:id="rId2"/>
    <sheet name="3月" sheetId="19" r:id="rId3"/>
    <sheet name="4月" sheetId="20" r:id="rId4"/>
    <sheet name="5月" sheetId="21" r:id="rId5"/>
    <sheet name="6月" sheetId="22" r:id="rId6"/>
    <sheet name="7月" sheetId="23" r:id="rId7"/>
    <sheet name="8月" sheetId="24" r:id="rId8"/>
    <sheet name="9月" sheetId="25" r:id="rId9"/>
    <sheet name="10月" sheetId="26" r:id="rId10"/>
    <sheet name="11月" sheetId="27" r:id="rId11"/>
    <sheet name="12月" sheetId="28" r:id="rId12"/>
  </sheets>
  <calcPr calcId="144525"/>
</workbook>
</file>

<file path=xl/calcChain.xml><?xml version="1.0" encoding="utf-8"?>
<calcChain xmlns="http://schemas.openxmlformats.org/spreadsheetml/2006/main">
  <c r="V5" i="18" l="1"/>
  <c r="U5" i="18"/>
  <c r="T5" i="18"/>
  <c r="S5" i="18"/>
  <c r="P11" i="18" l="1"/>
  <c r="L11" i="18"/>
  <c r="H11" i="18"/>
  <c r="H5" i="18" s="1"/>
  <c r="D11" i="18"/>
  <c r="P10" i="18"/>
  <c r="L10" i="18"/>
  <c r="H10" i="18"/>
  <c r="D10" i="18"/>
  <c r="P9" i="18"/>
  <c r="L9" i="18"/>
  <c r="H9" i="18"/>
  <c r="D9" i="18"/>
  <c r="P8" i="18"/>
  <c r="L8" i="18"/>
  <c r="H8" i="18"/>
  <c r="D8" i="18"/>
  <c r="P7" i="18"/>
  <c r="L7" i="18"/>
  <c r="H7" i="18"/>
  <c r="D7" i="18"/>
  <c r="P6" i="18"/>
  <c r="L6" i="18"/>
  <c r="H6" i="18"/>
  <c r="D6" i="18"/>
  <c r="R5" i="18"/>
  <c r="Q5" i="18"/>
  <c r="P5" i="18"/>
  <c r="O5" i="18"/>
  <c r="N5" i="18"/>
  <c r="M5" i="18"/>
  <c r="L5" i="18"/>
  <c r="K5" i="18"/>
  <c r="J5" i="18"/>
  <c r="I5" i="18"/>
  <c r="G5" i="18"/>
  <c r="F5" i="18"/>
  <c r="E5" i="18"/>
  <c r="D5" i="18"/>
  <c r="C5" i="18"/>
  <c r="B5" i="18"/>
  <c r="V5" i="17" l="1"/>
  <c r="U5" i="17"/>
  <c r="T5" i="17"/>
  <c r="S5" i="17"/>
  <c r="P11" i="17" l="1"/>
  <c r="L11" i="17"/>
  <c r="H11" i="17"/>
  <c r="D11" i="17"/>
  <c r="P10" i="17"/>
  <c r="L10" i="17"/>
  <c r="H10" i="17"/>
  <c r="D10" i="17"/>
  <c r="P9" i="17"/>
  <c r="L9" i="17"/>
  <c r="H9" i="17"/>
  <c r="D9" i="17"/>
  <c r="P8" i="17"/>
  <c r="L8" i="17"/>
  <c r="H8" i="17"/>
  <c r="D8" i="17"/>
  <c r="P7" i="17"/>
  <c r="L7" i="17"/>
  <c r="H7" i="17"/>
  <c r="D7" i="17"/>
  <c r="P6" i="17"/>
  <c r="L6" i="17"/>
  <c r="H6" i="17"/>
  <c r="D6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</calcChain>
</file>

<file path=xl/sharedStrings.xml><?xml version="1.0" encoding="utf-8"?>
<sst xmlns="http://schemas.openxmlformats.org/spreadsheetml/2006/main" count="432" uniqueCount="124">
  <si>
    <t>表2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</si>
  <si>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</si>
  <si>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</si>
  <si>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</si>
  <si>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</si>
  <si>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</si>
  <si>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</si>
  <si>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</si>
  <si>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</si>
  <si>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</si>
  <si>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</si>
  <si>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</si>
  <si>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</si>
  <si>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</si>
  <si>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</si>
  <si>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</si>
  <si>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</si>
  <si>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</si>
  <si>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</si>
  <si>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</si>
  <si>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</si>
  <si>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</si>
  <si>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</si>
  <si>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</si>
  <si>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</si>
  <si>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</si>
  <si>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</si>
  <si>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</si>
  <si>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</si>
  <si>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</si>
  <si>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</si>
  <si>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</si>
  <si>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</si>
  <si>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</si>
  <si>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</si>
  <si>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</si>
  <si>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</si>
  <si>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</si>
  <si>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</si>
  <si>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</si>
  <si>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</si>
  <si>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</si>
  <si>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</si>
  <si>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</si>
  <si>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</si>
  <si>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</si>
  <si>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</si>
  <si>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</si>
  <si>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</si>
  <si>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</si>
  <si>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</si>
  <si>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</si>
  <si>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</si>
  <si>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</si>
  <si>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</si>
  <si>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</si>
  <si>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</si>
  <si>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</si>
  <si>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</si>
  <si>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</si>
  <si>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</si>
  <si>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</si>
  <si>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</si>
  <si>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</si>
  <si>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</si>
  <si>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</si>
  <si>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總計</t>
  </si>
  <si>
    <t>廣原村</t>
  </si>
  <si>
    <t>霧鹿村</t>
  </si>
  <si>
    <t>利稻村</t>
  </si>
  <si>
    <t>海端村</t>
  </si>
  <si>
    <t>崁頂村</t>
  </si>
  <si>
    <t>加拿村</t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</si>
  <si>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</si>
  <si>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</si>
  <si>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</si>
  <si>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</si>
  <si>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</si>
  <si>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</si>
  <si>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</si>
  <si>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</si>
  <si>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</si>
  <si>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</si>
  <si>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</si>
  <si>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</si>
  <si>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</si>
  <si>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</si>
  <si>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</si>
  <si>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</si>
  <si>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</si>
  <si>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</si>
  <si>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</si>
  <si>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</si>
  <si>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</si>
  <si>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</si>
  <si>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</si>
  <si>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</si>
  <si>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</si>
  <si>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</si>
  <si>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</si>
  <si>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</si>
  <si>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</si>
  <si>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</si>
  <si>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</si>
  <si>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</si>
  <si>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</si>
  <si>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115年12月海端鄉人口數及原住民統計</t>
    <phoneticPr fontId="1" type="noConversion"/>
  </si>
  <si>
    <t>115年11月海端鄉人口數及原住民統計</t>
    <phoneticPr fontId="1" type="noConversion"/>
  </si>
  <si>
    <t>115年10月海端鄉人口數及原住民統計</t>
    <phoneticPr fontId="1" type="noConversion"/>
  </si>
  <si>
    <t>115年09月海端鄉人口數及原住民統計</t>
    <phoneticPr fontId="1" type="noConversion"/>
  </si>
  <si>
    <t>115年08月海端鄉人口數及原住民統計</t>
    <phoneticPr fontId="1" type="noConversion"/>
  </si>
  <si>
    <t>115年07月海端鄉人口數及原住民統計</t>
    <phoneticPr fontId="1" type="noConversion"/>
  </si>
  <si>
    <t>115年06月海端鄉人口數及原住民統計</t>
    <phoneticPr fontId="1" type="noConversion"/>
  </si>
  <si>
    <t>115年05月海端鄉人口數及原住民統計</t>
    <phoneticPr fontId="1" type="noConversion"/>
  </si>
  <si>
    <t>115年04月海端鄉人口數及原住民統計</t>
    <phoneticPr fontId="1" type="noConversion"/>
  </si>
  <si>
    <t>115年03月海端鄉人口數及原住民統計</t>
    <phoneticPr fontId="1" type="noConversion"/>
  </si>
  <si>
    <t>115年02月海端鄉人口數及原住民統計</t>
    <phoneticPr fontId="1" type="noConversion"/>
  </si>
  <si>
    <t>115年01月海端鄉人口數及原住民統計</t>
    <phoneticPr fontId="1" type="noConversion"/>
  </si>
  <si>
    <t>平埔原住民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</si>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</sst>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20"/>
      <name val="新細明體"/>
      <family val="1"/>
      <charset val="136"/>
    </font>
    <font>
      <sz val="12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21030" y="4572000"/>
          <a:ext cx="355746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" y="4572000"/>
          <a:ext cx="35447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11</xdr:row>
      <xdr:rowOff>0</xdr:rowOff>
    </xdr:from>
    <xdr:to>
      <xdr:col>1</xdr:col>
      <xdr:colOff>416585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11</xdr:row>
      <xdr:rowOff>0</xdr:rowOff>
    </xdr:from>
    <xdr:to>
      <xdr:col>1</xdr:col>
      <xdr:colOff>674786</xdr:colOff>
      <xdr:row>11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workbookViewId="0">
      <selection activeCell="S1" sqref="S1:V1048576"/>
    </sheetView>
  </sheetViews>
  <sheetFormatPr defaultRowHeight="16.5"/>
  <cols>
    <col min="3" max="11" width="10.625" customWidth="1"/>
  </cols>
  <sheetData>
    <row r="1" spans="1:22" ht="44.25" customHeight="1">
      <c r="A1" s="42" t="s">
        <v>117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22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  <c r="S2" s="4"/>
      <c r="T2" s="4"/>
      <c r="U2" s="5" t="s">
        <v>118</v>
      </c>
      <c r="V2" s="6"/>
    </row>
    <row r="3" spans="1:22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43" t="s">
        <v>7</v>
      </c>
      <c r="L3" s="14"/>
      <c r="M3" s="5" t="s">
        <v>8</v>
      </c>
      <c r="N3" s="6"/>
      <c r="O3" s="43" t="s">
        <v>7</v>
      </c>
      <c r="P3" s="14"/>
      <c r="Q3" s="5" t="s">
        <v>8</v>
      </c>
      <c r="R3" s="6"/>
      <c r="S3" s="43" t="s">
        <v>119</v>
      </c>
      <c r="T3" s="14"/>
      <c r="U3" s="5" t="s">
        <v>120</v>
      </c>
      <c r="V3" s="6"/>
    </row>
    <row r="4" spans="1:22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44"/>
      <c r="L4" s="8" t="s">
        <v>9</v>
      </c>
      <c r="M4" s="8" t="s">
        <v>10</v>
      </c>
      <c r="N4" s="8" t="s">
        <v>11</v>
      </c>
      <c r="O4" s="45"/>
      <c r="P4" s="8" t="s">
        <v>9</v>
      </c>
      <c r="Q4" s="8" t="s">
        <v>10</v>
      </c>
      <c r="R4" s="8" t="s">
        <v>11</v>
      </c>
      <c r="S4" s="45"/>
      <c r="T4" s="8" t="s">
        <v>121</v>
      </c>
      <c r="U4" s="8" t="s">
        <v>122</v>
      </c>
      <c r="V4" s="8" t="s">
        <v>123</v>
      </c>
    </row>
    <row r="5" spans="1:22" s="13" customFormat="1" ht="30" customHeight="1">
      <c r="A5" s="9" t="s">
        <v>66</v>
      </c>
      <c r="B5" s="1">
        <f>B6+B7+B8+B9+B10+B11</f>
        <v>41</v>
      </c>
      <c r="C5" s="1">
        <f>C6+C7+C8+C9+C10+C11</f>
        <v>1143</v>
      </c>
      <c r="D5" s="1">
        <f>E5+F5</f>
        <v>4328</v>
      </c>
      <c r="E5" s="1">
        <f t="shared" ref="E5:K5" si="0">E6+E7+E8+E9+E10+E11</f>
        <v>2233</v>
      </c>
      <c r="F5" s="1">
        <f t="shared" si="0"/>
        <v>2095</v>
      </c>
      <c r="G5" s="1">
        <f t="shared" si="0"/>
        <v>41</v>
      </c>
      <c r="H5" s="1">
        <f t="shared" si="0"/>
        <v>223</v>
      </c>
      <c r="I5" s="1">
        <f t="shared" si="0"/>
        <v>93</v>
      </c>
      <c r="J5" s="1">
        <f t="shared" si="0"/>
        <v>130</v>
      </c>
      <c r="K5" s="1">
        <f t="shared" si="0"/>
        <v>56</v>
      </c>
      <c r="L5" s="1">
        <f>M5+N5</f>
        <v>259</v>
      </c>
      <c r="M5" s="1">
        <f>M6+M7+M8+M9+M10+M11</f>
        <v>118</v>
      </c>
      <c r="N5" s="1">
        <f>N6+N7+N8+N9+N10+N11</f>
        <v>141</v>
      </c>
      <c r="O5" s="1">
        <f>O6+O7+O8+O9+O10+O11</f>
        <v>1046</v>
      </c>
      <c r="P5" s="1">
        <f>Q5+R5</f>
        <v>3846</v>
      </c>
      <c r="Q5" s="1">
        <f>Q6+Q7+Q8+Q9+Q10+Q11</f>
        <v>2022</v>
      </c>
      <c r="R5" s="1">
        <f>R6+R7+R8+R9+R10+R11</f>
        <v>1824</v>
      </c>
      <c r="S5" s="1">
        <f>SUM(S6:S12)</f>
        <v>0</v>
      </c>
      <c r="T5" s="1">
        <f>U5+V5</f>
        <v>0</v>
      </c>
      <c r="U5" s="1">
        <f>SUM(U6:U12)</f>
        <v>0</v>
      </c>
      <c r="V5" s="1">
        <f>SUM(V6:V12)</f>
        <v>0</v>
      </c>
    </row>
    <row r="6" spans="1:22" ht="30" customHeight="1">
      <c r="A6" s="9" t="s">
        <v>67</v>
      </c>
      <c r="B6" s="1">
        <v>8</v>
      </c>
      <c r="C6" s="1">
        <v>261</v>
      </c>
      <c r="D6">
        <f t="shared" ref="D6:D11" si="1">E6+F6</f>
        <v>952</v>
      </c>
      <c r="E6" s="1">
        <v>475</v>
      </c>
      <c r="F6" s="1">
        <v>477</v>
      </c>
      <c r="G6" s="1">
        <v>7</v>
      </c>
      <c r="H6" s="1">
        <f t="shared" ref="H6:H11" si="2">I6+J6</f>
        <v>56</v>
      </c>
      <c r="I6" s="1">
        <v>27</v>
      </c>
      <c r="J6" s="1">
        <v>29</v>
      </c>
      <c r="K6" s="1">
        <v>14</v>
      </c>
      <c r="L6" s="1">
        <f t="shared" ref="L6:L11" si="3">M6+N6</f>
        <v>55</v>
      </c>
      <c r="M6" s="1">
        <v>24</v>
      </c>
      <c r="N6" s="1">
        <v>31</v>
      </c>
      <c r="O6" s="1">
        <v>240</v>
      </c>
      <c r="P6" s="1">
        <f t="shared" ref="P6:P11" si="4">Q6+R6</f>
        <v>841</v>
      </c>
      <c r="Q6" s="1">
        <v>424</v>
      </c>
      <c r="R6" s="1">
        <v>417</v>
      </c>
      <c r="S6" s="1">
        <v>0</v>
      </c>
      <c r="T6" s="1">
        <v>0</v>
      </c>
      <c r="U6" s="40">
        <v>0</v>
      </c>
      <c r="V6" s="40">
        <v>0</v>
      </c>
    </row>
    <row r="7" spans="1:22" ht="30" customHeight="1">
      <c r="A7" s="9" t="s">
        <v>68</v>
      </c>
      <c r="B7" s="1">
        <v>6</v>
      </c>
      <c r="C7" s="1">
        <v>93</v>
      </c>
      <c r="D7" s="1">
        <f t="shared" si="1"/>
        <v>358</v>
      </c>
      <c r="E7" s="1">
        <v>176</v>
      </c>
      <c r="F7" s="1">
        <v>182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4</v>
      </c>
      <c r="L7" s="1">
        <f t="shared" si="3"/>
        <v>16</v>
      </c>
      <c r="M7" s="1">
        <v>4</v>
      </c>
      <c r="N7" s="1">
        <v>12</v>
      </c>
      <c r="O7" s="1">
        <v>87</v>
      </c>
      <c r="P7" s="1">
        <f t="shared" si="4"/>
        <v>324</v>
      </c>
      <c r="Q7" s="1">
        <v>160</v>
      </c>
      <c r="R7" s="1">
        <v>164</v>
      </c>
      <c r="S7" s="1">
        <v>0</v>
      </c>
      <c r="T7" s="1">
        <v>0</v>
      </c>
      <c r="U7" s="40">
        <v>0</v>
      </c>
      <c r="V7" s="40">
        <v>0</v>
      </c>
    </row>
    <row r="8" spans="1:22" ht="30" customHeight="1">
      <c r="A8" s="9" t="s">
        <v>69</v>
      </c>
      <c r="B8" s="1">
        <v>3</v>
      </c>
      <c r="C8" s="1">
        <v>86</v>
      </c>
      <c r="D8" s="1">
        <f t="shared" si="1"/>
        <v>343</v>
      </c>
      <c r="E8" s="1">
        <v>163</v>
      </c>
      <c r="F8" s="1">
        <v>180</v>
      </c>
      <c r="G8" s="1">
        <v>4</v>
      </c>
      <c r="H8" s="1">
        <f t="shared" si="2"/>
        <v>20</v>
      </c>
      <c r="I8" s="1">
        <v>5</v>
      </c>
      <c r="J8" s="1">
        <v>15</v>
      </c>
      <c r="K8" s="1">
        <v>1</v>
      </c>
      <c r="L8" s="1">
        <f t="shared" si="3"/>
        <v>7</v>
      </c>
      <c r="M8" s="1">
        <v>3</v>
      </c>
      <c r="N8" s="1">
        <v>4</v>
      </c>
      <c r="O8" s="1">
        <v>81</v>
      </c>
      <c r="P8" s="1">
        <f t="shared" si="4"/>
        <v>316</v>
      </c>
      <c r="Q8" s="1">
        <v>155</v>
      </c>
      <c r="R8" s="1">
        <v>161</v>
      </c>
      <c r="S8" s="1">
        <v>0</v>
      </c>
      <c r="T8" s="1">
        <v>0</v>
      </c>
      <c r="U8" s="40">
        <v>0</v>
      </c>
      <c r="V8" s="40">
        <v>0</v>
      </c>
    </row>
    <row r="9" spans="1:22" ht="30" customHeight="1">
      <c r="A9" s="9" t="s">
        <v>70</v>
      </c>
      <c r="B9" s="1">
        <v>10</v>
      </c>
      <c r="C9" s="1">
        <v>316</v>
      </c>
      <c r="D9" s="1">
        <f t="shared" si="1"/>
        <v>1221</v>
      </c>
      <c r="E9" s="1">
        <v>630</v>
      </c>
      <c r="F9" s="1">
        <v>591</v>
      </c>
      <c r="G9" s="1">
        <v>20</v>
      </c>
      <c r="H9" s="1">
        <f t="shared" si="2"/>
        <v>81</v>
      </c>
      <c r="I9" s="1">
        <v>33</v>
      </c>
      <c r="J9" s="1">
        <v>48</v>
      </c>
      <c r="K9" s="1">
        <v>17</v>
      </c>
      <c r="L9" s="1">
        <f t="shared" si="3"/>
        <v>79</v>
      </c>
      <c r="M9" s="1">
        <v>37</v>
      </c>
      <c r="N9" s="1">
        <v>42</v>
      </c>
      <c r="O9" s="1">
        <v>279</v>
      </c>
      <c r="P9" s="1">
        <f t="shared" si="4"/>
        <v>1061</v>
      </c>
      <c r="Q9" s="1">
        <v>560</v>
      </c>
      <c r="R9" s="1">
        <v>501</v>
      </c>
      <c r="S9" s="1">
        <v>0</v>
      </c>
      <c r="T9" s="1">
        <v>0</v>
      </c>
      <c r="U9" s="40">
        <v>0</v>
      </c>
      <c r="V9" s="40">
        <v>0</v>
      </c>
    </row>
    <row r="10" spans="1:22" ht="30" customHeight="1">
      <c r="A10" s="9" t="s">
        <v>71</v>
      </c>
      <c r="B10" s="1">
        <v>6</v>
      </c>
      <c r="C10" s="1">
        <v>221</v>
      </c>
      <c r="D10" s="1">
        <f t="shared" si="1"/>
        <v>829</v>
      </c>
      <c r="E10" s="1">
        <v>450</v>
      </c>
      <c r="F10" s="1">
        <v>379</v>
      </c>
      <c r="G10" s="1">
        <v>3</v>
      </c>
      <c r="H10" s="1">
        <f t="shared" si="2"/>
        <v>25</v>
      </c>
      <c r="I10" s="1">
        <v>12</v>
      </c>
      <c r="J10" s="1">
        <v>13</v>
      </c>
      <c r="K10" s="1">
        <v>17</v>
      </c>
      <c r="L10" s="1">
        <f t="shared" si="3"/>
        <v>64</v>
      </c>
      <c r="M10" s="1">
        <v>34</v>
      </c>
      <c r="N10" s="1">
        <v>30</v>
      </c>
      <c r="O10" s="1">
        <v>201</v>
      </c>
      <c r="P10" s="1">
        <f t="shared" si="4"/>
        <v>740</v>
      </c>
      <c r="Q10" s="1">
        <v>404</v>
      </c>
      <c r="R10" s="1">
        <v>336</v>
      </c>
      <c r="S10" s="1">
        <v>0</v>
      </c>
      <c r="T10" s="1">
        <v>0</v>
      </c>
      <c r="U10" s="40">
        <v>0</v>
      </c>
      <c r="V10" s="40">
        <v>0</v>
      </c>
    </row>
    <row r="11" spans="1:22" ht="30" customHeight="1">
      <c r="A11" s="9" t="s">
        <v>72</v>
      </c>
      <c r="B11" s="1">
        <v>8</v>
      </c>
      <c r="C11" s="1">
        <v>166</v>
      </c>
      <c r="D11" s="1">
        <f t="shared" si="1"/>
        <v>625</v>
      </c>
      <c r="E11" s="1">
        <v>339</v>
      </c>
      <c r="F11" s="1">
        <v>286</v>
      </c>
      <c r="G11" s="1">
        <v>5</v>
      </c>
      <c r="H11" s="1">
        <f t="shared" si="2"/>
        <v>23</v>
      </c>
      <c r="I11" s="1">
        <v>4</v>
      </c>
      <c r="J11" s="1">
        <v>19</v>
      </c>
      <c r="K11" s="1">
        <v>3</v>
      </c>
      <c r="L11" s="1">
        <f t="shared" si="3"/>
        <v>38</v>
      </c>
      <c r="M11" s="1">
        <v>16</v>
      </c>
      <c r="N11" s="1">
        <v>22</v>
      </c>
      <c r="O11" s="1">
        <v>158</v>
      </c>
      <c r="P11" s="1">
        <f t="shared" si="4"/>
        <v>564</v>
      </c>
      <c r="Q11" s="1">
        <v>319</v>
      </c>
      <c r="R11" s="1">
        <v>245</v>
      </c>
      <c r="S11" s="1">
        <v>0</v>
      </c>
      <c r="T11" s="1">
        <v>0</v>
      </c>
      <c r="U11" s="40">
        <v>0</v>
      </c>
      <c r="V11" s="40">
        <v>0</v>
      </c>
    </row>
    <row r="12" spans="1:2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41"/>
      <c r="V12" s="41"/>
    </row>
  </sheetData>
  <mergeCells count="4">
    <mergeCell ref="A1:Q1"/>
    <mergeCell ref="K3:K4"/>
    <mergeCell ref="O3:O4"/>
    <mergeCell ref="S3:S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2" t="s">
        <v>108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6" t="s">
        <v>7</v>
      </c>
      <c r="H3" s="14"/>
      <c r="I3" s="5" t="s">
        <v>8</v>
      </c>
      <c r="J3" s="15"/>
      <c r="K3" s="43" t="s">
        <v>7</v>
      </c>
      <c r="L3" s="14"/>
      <c r="M3" s="5" t="s">
        <v>8</v>
      </c>
      <c r="N3" s="6"/>
      <c r="O3" s="43" t="s">
        <v>7</v>
      </c>
      <c r="P3" s="14"/>
      <c r="Q3" s="5" t="s">
        <v>8</v>
      </c>
      <c r="R3" s="6"/>
    </row>
    <row r="4" spans="1:18" ht="30" customHeight="1">
      <c r="A4" s="27"/>
      <c r="B4" s="27"/>
      <c r="C4" s="27"/>
      <c r="D4" s="8" t="s">
        <v>9</v>
      </c>
      <c r="E4" s="8" t="s">
        <v>10</v>
      </c>
      <c r="F4" s="8" t="s">
        <v>11</v>
      </c>
      <c r="G4" s="27"/>
      <c r="H4" s="8" t="s">
        <v>9</v>
      </c>
      <c r="I4" s="8" t="s">
        <v>10</v>
      </c>
      <c r="J4" s="8" t="s">
        <v>11</v>
      </c>
      <c r="K4" s="44"/>
      <c r="L4" s="8" t="s">
        <v>9</v>
      </c>
      <c r="M4" s="8" t="s">
        <v>10</v>
      </c>
      <c r="N4" s="8" t="s">
        <v>11</v>
      </c>
      <c r="O4" s="45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66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>
      <c r="A6" s="9" t="s">
        <v>67</v>
      </c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>
      <c r="A7" s="9" t="s">
        <v>68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9" t="s">
        <v>69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>
      <c r="A9" s="9" t="s">
        <v>70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9" t="s">
        <v>71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0" customHeight="1">
      <c r="A11" s="9" t="s">
        <v>72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3"/>
    </sheetView>
  </sheetViews>
  <sheetFormatPr defaultRowHeight="16.5"/>
  <cols>
    <col min="3" max="11" width="10.625" customWidth="1"/>
  </cols>
  <sheetData>
    <row r="1" spans="1:18" ht="44.25" customHeight="1">
      <c r="A1" s="42" t="s">
        <v>107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18" ht="30" customHeight="1">
      <c r="A2" s="2"/>
      <c r="B2" s="2"/>
      <c r="C2" s="3"/>
      <c r="D2" s="4"/>
      <c r="E2" s="5" t="s">
        <v>30</v>
      </c>
      <c r="F2" s="6"/>
      <c r="G2" s="7"/>
      <c r="H2" s="4"/>
      <c r="I2" s="5" t="s">
        <v>31</v>
      </c>
      <c r="J2" s="6"/>
      <c r="K2" s="7"/>
      <c r="L2" s="4"/>
      <c r="M2" s="5" t="s">
        <v>32</v>
      </c>
      <c r="N2" s="6"/>
      <c r="O2" s="4"/>
      <c r="P2" s="4"/>
      <c r="Q2" s="5" t="s">
        <v>33</v>
      </c>
      <c r="R2" s="6"/>
    </row>
    <row r="3" spans="1:18" ht="30" customHeight="1">
      <c r="A3" s="18" t="s">
        <v>34</v>
      </c>
      <c r="B3" s="18" t="s">
        <v>35</v>
      </c>
      <c r="C3" s="19" t="s">
        <v>36</v>
      </c>
      <c r="D3" s="14"/>
      <c r="E3" s="5" t="s">
        <v>37</v>
      </c>
      <c r="F3" s="15"/>
      <c r="G3" s="30" t="s">
        <v>36</v>
      </c>
      <c r="H3" s="14"/>
      <c r="I3" s="5" t="s">
        <v>37</v>
      </c>
      <c r="J3" s="15"/>
      <c r="K3" s="43" t="s">
        <v>36</v>
      </c>
      <c r="L3" s="14"/>
      <c r="M3" s="5" t="s">
        <v>37</v>
      </c>
      <c r="N3" s="6"/>
      <c r="O3" s="43" t="s">
        <v>36</v>
      </c>
      <c r="P3" s="14"/>
      <c r="Q3" s="5" t="s">
        <v>37</v>
      </c>
      <c r="R3" s="6"/>
    </row>
    <row r="4" spans="1:18" ht="30" customHeight="1">
      <c r="A4" s="31"/>
      <c r="B4" s="31"/>
      <c r="C4" s="31"/>
      <c r="D4" s="8" t="s">
        <v>38</v>
      </c>
      <c r="E4" s="8" t="s">
        <v>39</v>
      </c>
      <c r="F4" s="8" t="s">
        <v>40</v>
      </c>
      <c r="G4" s="31"/>
      <c r="H4" s="8" t="s">
        <v>38</v>
      </c>
      <c r="I4" s="8" t="s">
        <v>39</v>
      </c>
      <c r="J4" s="8" t="s">
        <v>40</v>
      </c>
      <c r="K4" s="44"/>
      <c r="L4" s="8" t="s">
        <v>38</v>
      </c>
      <c r="M4" s="8" t="s">
        <v>39</v>
      </c>
      <c r="N4" s="8" t="s">
        <v>40</v>
      </c>
      <c r="O4" s="45"/>
      <c r="P4" s="8" t="s">
        <v>38</v>
      </c>
      <c r="Q4" s="8" t="s">
        <v>39</v>
      </c>
      <c r="R4" s="8" t="s">
        <v>40</v>
      </c>
    </row>
    <row r="5" spans="1:18" s="13" customFormat="1" ht="30" customHeight="1">
      <c r="A5" s="9" t="s">
        <v>41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>
      <c r="A6" s="9" t="s">
        <v>42</v>
      </c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>
      <c r="A7" s="9" t="s">
        <v>43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9" t="s">
        <v>44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>
      <c r="A9" s="9" t="s">
        <v>45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9" t="s">
        <v>46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0" customHeight="1">
      <c r="A11" s="9" t="s">
        <v>47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R11" sqref="B5:R11"/>
    </sheetView>
  </sheetViews>
  <sheetFormatPr defaultRowHeight="16.5"/>
  <cols>
    <col min="3" max="11" width="10.625" customWidth="1"/>
  </cols>
  <sheetData>
    <row r="1" spans="1:18" ht="44.25" customHeight="1">
      <c r="A1" s="42" t="s">
        <v>106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18" ht="30" customHeight="1">
      <c r="A2" s="2"/>
      <c r="B2" s="2"/>
      <c r="C2" s="3"/>
      <c r="D2" s="4"/>
      <c r="E2" s="5" t="s">
        <v>48</v>
      </c>
      <c r="F2" s="6"/>
      <c r="G2" s="7"/>
      <c r="H2" s="4"/>
      <c r="I2" s="5" t="s">
        <v>49</v>
      </c>
      <c r="J2" s="6"/>
      <c r="K2" s="7"/>
      <c r="L2" s="4"/>
      <c r="M2" s="5" t="s">
        <v>50</v>
      </c>
      <c r="N2" s="6"/>
      <c r="O2" s="4"/>
      <c r="P2" s="4"/>
      <c r="Q2" s="5" t="s">
        <v>51</v>
      </c>
      <c r="R2" s="6"/>
    </row>
    <row r="3" spans="1:18" ht="30" customHeight="1">
      <c r="A3" s="18" t="s">
        <v>52</v>
      </c>
      <c r="B3" s="18" t="s">
        <v>53</v>
      </c>
      <c r="C3" s="19" t="s">
        <v>54</v>
      </c>
      <c r="D3" s="14"/>
      <c r="E3" s="5" t="s">
        <v>55</v>
      </c>
      <c r="F3" s="15"/>
      <c r="G3" s="32" t="s">
        <v>54</v>
      </c>
      <c r="H3" s="14"/>
      <c r="I3" s="5" t="s">
        <v>55</v>
      </c>
      <c r="J3" s="15"/>
      <c r="K3" s="43" t="s">
        <v>54</v>
      </c>
      <c r="L3" s="14"/>
      <c r="M3" s="5" t="s">
        <v>55</v>
      </c>
      <c r="N3" s="6"/>
      <c r="O3" s="43" t="s">
        <v>54</v>
      </c>
      <c r="P3" s="14"/>
      <c r="Q3" s="5" t="s">
        <v>55</v>
      </c>
      <c r="R3" s="6"/>
    </row>
    <row r="4" spans="1:18" ht="30" customHeight="1">
      <c r="A4" s="33"/>
      <c r="B4" s="33"/>
      <c r="C4" s="33"/>
      <c r="D4" s="8" t="s">
        <v>56</v>
      </c>
      <c r="E4" s="8" t="s">
        <v>57</v>
      </c>
      <c r="F4" s="8" t="s">
        <v>58</v>
      </c>
      <c r="G4" s="33"/>
      <c r="H4" s="8" t="s">
        <v>56</v>
      </c>
      <c r="I4" s="8" t="s">
        <v>57</v>
      </c>
      <c r="J4" s="8" t="s">
        <v>58</v>
      </c>
      <c r="K4" s="44"/>
      <c r="L4" s="8" t="s">
        <v>56</v>
      </c>
      <c r="M4" s="8" t="s">
        <v>57</v>
      </c>
      <c r="N4" s="8" t="s">
        <v>58</v>
      </c>
      <c r="O4" s="45"/>
      <c r="P4" s="8" t="s">
        <v>56</v>
      </c>
      <c r="Q4" s="8" t="s">
        <v>57</v>
      </c>
      <c r="R4" s="8" t="s">
        <v>58</v>
      </c>
    </row>
    <row r="5" spans="1:18" s="13" customFormat="1" ht="30" customHeight="1">
      <c r="A5" s="9" t="s">
        <v>59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>
      <c r="A6" s="9" t="s">
        <v>60</v>
      </c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>
      <c r="A7" s="9" t="s">
        <v>61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9" t="s">
        <v>62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>
      <c r="A9" s="9" t="s">
        <v>63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9" t="s">
        <v>64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0" customHeight="1">
      <c r="A11" s="9" t="s">
        <v>65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workbookViewId="0">
      <selection activeCell="P21" sqref="P21"/>
    </sheetView>
  </sheetViews>
  <sheetFormatPr defaultRowHeight="16.5"/>
  <cols>
    <col min="3" max="11" width="10.625" customWidth="1"/>
  </cols>
  <sheetData>
    <row r="1" spans="1:22" ht="44.25" customHeight="1">
      <c r="A1" s="42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22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  <c r="S2" s="4"/>
      <c r="T2" s="4"/>
      <c r="U2" s="5" t="s">
        <v>118</v>
      </c>
      <c r="V2" s="6"/>
    </row>
    <row r="3" spans="1:22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0" t="s">
        <v>7</v>
      </c>
      <c r="H3" s="14"/>
      <c r="I3" s="5" t="s">
        <v>8</v>
      </c>
      <c r="J3" s="15"/>
      <c r="K3" s="43" t="s">
        <v>7</v>
      </c>
      <c r="L3" s="14"/>
      <c r="M3" s="5" t="s">
        <v>8</v>
      </c>
      <c r="N3" s="6"/>
      <c r="O3" s="43" t="s">
        <v>7</v>
      </c>
      <c r="P3" s="14"/>
      <c r="Q3" s="5" t="s">
        <v>8</v>
      </c>
      <c r="R3" s="6"/>
      <c r="S3" s="43" t="s">
        <v>7</v>
      </c>
      <c r="T3" s="14"/>
      <c r="U3" s="5" t="s">
        <v>8</v>
      </c>
      <c r="V3" s="6"/>
    </row>
    <row r="4" spans="1:22" ht="30" customHeight="1">
      <c r="A4" s="21"/>
      <c r="B4" s="21"/>
      <c r="C4" s="21"/>
      <c r="D4" s="8" t="s">
        <v>9</v>
      </c>
      <c r="E4" s="8" t="s">
        <v>10</v>
      </c>
      <c r="F4" s="8" t="s">
        <v>11</v>
      </c>
      <c r="G4" s="21"/>
      <c r="H4" s="8" t="s">
        <v>9</v>
      </c>
      <c r="I4" s="8" t="s">
        <v>10</v>
      </c>
      <c r="J4" s="8" t="s">
        <v>11</v>
      </c>
      <c r="K4" s="44"/>
      <c r="L4" s="8" t="s">
        <v>9</v>
      </c>
      <c r="M4" s="8" t="s">
        <v>10</v>
      </c>
      <c r="N4" s="8" t="s">
        <v>11</v>
      </c>
      <c r="O4" s="45"/>
      <c r="P4" s="8" t="s">
        <v>9</v>
      </c>
      <c r="Q4" s="8" t="s">
        <v>10</v>
      </c>
      <c r="R4" s="8" t="s">
        <v>11</v>
      </c>
      <c r="S4" s="45"/>
      <c r="T4" s="8" t="s">
        <v>9</v>
      </c>
      <c r="U4" s="8" t="s">
        <v>10</v>
      </c>
      <c r="V4" s="8" t="s">
        <v>11</v>
      </c>
    </row>
    <row r="5" spans="1:22" s="13" customFormat="1" ht="30" customHeight="1">
      <c r="A5" s="9" t="s">
        <v>12</v>
      </c>
      <c r="B5" s="1">
        <f>B6+B7+B8+B9+B10+B11</f>
        <v>41</v>
      </c>
      <c r="C5" s="1">
        <f>C6+C7+C8+C9+C10+C11</f>
        <v>1142</v>
      </c>
      <c r="D5" s="1">
        <f>E5+F5</f>
        <v>4339</v>
      </c>
      <c r="E5" s="1">
        <f t="shared" ref="E5:K5" si="0">E6+E7+E8+E9+E10+E11</f>
        <v>2237</v>
      </c>
      <c r="F5" s="1">
        <f t="shared" si="0"/>
        <v>2102</v>
      </c>
      <c r="G5" s="1">
        <f t="shared" si="0"/>
        <v>41</v>
      </c>
      <c r="H5" s="1">
        <f t="shared" si="0"/>
        <v>220</v>
      </c>
      <c r="I5" s="1">
        <f t="shared" si="0"/>
        <v>92</v>
      </c>
      <c r="J5" s="1">
        <f t="shared" si="0"/>
        <v>128</v>
      </c>
      <c r="K5" s="1">
        <f t="shared" si="0"/>
        <v>56</v>
      </c>
      <c r="L5" s="1">
        <f>M5+N5</f>
        <v>260</v>
      </c>
      <c r="M5" s="1">
        <f>M6+M7+M8+M9+M10+M11</f>
        <v>119</v>
      </c>
      <c r="N5" s="1">
        <f>N6+N7+N8+N9+N10+N11</f>
        <v>141</v>
      </c>
      <c r="O5" s="1">
        <f>O6+O7+O8+O9+O10+O11</f>
        <v>1045</v>
      </c>
      <c r="P5" s="1">
        <f>Q5+R5</f>
        <v>3859</v>
      </c>
      <c r="Q5" s="1">
        <f>Q6+Q7+Q8+Q9+Q10+Q11</f>
        <v>2026</v>
      </c>
      <c r="R5" s="1">
        <f>R6+R7+R8+R9+R10+R11</f>
        <v>1833</v>
      </c>
      <c r="S5" s="1">
        <f>SUM(S6:S12)</f>
        <v>0</v>
      </c>
      <c r="T5" s="1">
        <f>U5+V5</f>
        <v>0</v>
      </c>
      <c r="U5" s="1">
        <f>SUM(U6:U12)</f>
        <v>0</v>
      </c>
      <c r="V5" s="1">
        <f>SUM(V6:V12)</f>
        <v>0</v>
      </c>
    </row>
    <row r="6" spans="1:22" ht="30" customHeight="1">
      <c r="A6" s="9" t="s">
        <v>13</v>
      </c>
      <c r="B6" s="1">
        <v>8</v>
      </c>
      <c r="C6" s="1">
        <v>261</v>
      </c>
      <c r="D6">
        <f t="shared" ref="D6:D11" si="1">E6+F6</f>
        <v>954</v>
      </c>
      <c r="E6" s="1">
        <v>476</v>
      </c>
      <c r="F6" s="1">
        <v>478</v>
      </c>
      <c r="G6" s="1">
        <v>7</v>
      </c>
      <c r="H6" s="1">
        <f t="shared" ref="H6:H11" si="2">I6+J6</f>
        <v>55</v>
      </c>
      <c r="I6" s="1">
        <v>27</v>
      </c>
      <c r="J6" s="1">
        <v>28</v>
      </c>
      <c r="K6" s="1">
        <v>14</v>
      </c>
      <c r="L6" s="1">
        <f t="shared" ref="L6:L11" si="3">M6+N6</f>
        <v>56</v>
      </c>
      <c r="M6" s="1">
        <v>25</v>
      </c>
      <c r="N6" s="1">
        <v>31</v>
      </c>
      <c r="O6" s="1">
        <v>240</v>
      </c>
      <c r="P6" s="1">
        <f t="shared" ref="P6:P11" si="4">Q6+R6</f>
        <v>843</v>
      </c>
      <c r="Q6" s="1">
        <v>424</v>
      </c>
      <c r="R6" s="1">
        <v>419</v>
      </c>
      <c r="S6" s="1">
        <v>0</v>
      </c>
      <c r="T6" s="1">
        <v>0</v>
      </c>
      <c r="U6" s="40">
        <v>0</v>
      </c>
      <c r="V6" s="40">
        <v>0</v>
      </c>
    </row>
    <row r="7" spans="1:22" ht="30" customHeight="1">
      <c r="A7" s="9" t="s">
        <v>14</v>
      </c>
      <c r="B7" s="1">
        <v>6</v>
      </c>
      <c r="C7" s="1">
        <v>93</v>
      </c>
      <c r="D7" s="1">
        <f t="shared" si="1"/>
        <v>358</v>
      </c>
      <c r="E7" s="1">
        <v>177</v>
      </c>
      <c r="F7" s="1">
        <v>181</v>
      </c>
      <c r="G7" s="1">
        <v>2</v>
      </c>
      <c r="H7" s="1">
        <f t="shared" si="2"/>
        <v>18</v>
      </c>
      <c r="I7" s="1">
        <v>12</v>
      </c>
      <c r="J7" s="1">
        <v>6</v>
      </c>
      <c r="K7" s="1">
        <v>4</v>
      </c>
      <c r="L7" s="1">
        <f t="shared" si="3"/>
        <v>16</v>
      </c>
      <c r="M7" s="1">
        <v>4</v>
      </c>
      <c r="N7" s="1">
        <v>12</v>
      </c>
      <c r="O7" s="1">
        <v>87</v>
      </c>
      <c r="P7" s="1">
        <f t="shared" si="4"/>
        <v>324</v>
      </c>
      <c r="Q7" s="1">
        <v>161</v>
      </c>
      <c r="R7" s="1">
        <v>163</v>
      </c>
      <c r="S7" s="1">
        <v>0</v>
      </c>
      <c r="T7" s="1">
        <v>0</v>
      </c>
      <c r="U7" s="40">
        <v>0</v>
      </c>
      <c r="V7" s="40">
        <v>0</v>
      </c>
    </row>
    <row r="8" spans="1:22" ht="30" customHeight="1">
      <c r="A8" s="9" t="s">
        <v>15</v>
      </c>
      <c r="B8" s="1">
        <v>3</v>
      </c>
      <c r="C8" s="1">
        <v>86</v>
      </c>
      <c r="D8" s="1">
        <f t="shared" si="1"/>
        <v>345</v>
      </c>
      <c r="E8" s="1">
        <v>163</v>
      </c>
      <c r="F8" s="1">
        <v>182</v>
      </c>
      <c r="G8" s="1">
        <v>4</v>
      </c>
      <c r="H8" s="1">
        <f t="shared" si="2"/>
        <v>20</v>
      </c>
      <c r="I8" s="1">
        <v>5</v>
      </c>
      <c r="J8" s="1">
        <v>15</v>
      </c>
      <c r="K8" s="1">
        <v>1</v>
      </c>
      <c r="L8" s="1">
        <f t="shared" si="3"/>
        <v>8</v>
      </c>
      <c r="M8" s="1">
        <v>3</v>
      </c>
      <c r="N8" s="1">
        <v>5</v>
      </c>
      <c r="O8" s="1">
        <v>81</v>
      </c>
      <c r="P8" s="1">
        <f t="shared" si="4"/>
        <v>317</v>
      </c>
      <c r="Q8" s="1">
        <v>155</v>
      </c>
      <c r="R8" s="1">
        <v>162</v>
      </c>
      <c r="S8" s="1">
        <v>0</v>
      </c>
      <c r="T8" s="1">
        <v>0</v>
      </c>
      <c r="U8" s="40">
        <v>0</v>
      </c>
      <c r="V8" s="40">
        <v>0</v>
      </c>
    </row>
    <row r="9" spans="1:22" ht="30" customHeight="1">
      <c r="A9" s="9" t="s">
        <v>16</v>
      </c>
      <c r="B9" s="1">
        <v>10</v>
      </c>
      <c r="C9" s="1">
        <v>315</v>
      </c>
      <c r="D9" s="1">
        <f t="shared" si="1"/>
        <v>1219</v>
      </c>
      <c r="E9" s="1">
        <v>628</v>
      </c>
      <c r="F9" s="1">
        <v>591</v>
      </c>
      <c r="G9" s="1">
        <v>20</v>
      </c>
      <c r="H9" s="1">
        <f t="shared" si="2"/>
        <v>80</v>
      </c>
      <c r="I9" s="1">
        <v>33</v>
      </c>
      <c r="J9" s="1">
        <v>47</v>
      </c>
      <c r="K9" s="1">
        <v>17</v>
      </c>
      <c r="L9" s="1">
        <f t="shared" si="3"/>
        <v>78</v>
      </c>
      <c r="M9" s="1">
        <v>37</v>
      </c>
      <c r="N9" s="1">
        <v>41</v>
      </c>
      <c r="O9" s="1">
        <v>278</v>
      </c>
      <c r="P9" s="1">
        <f t="shared" si="4"/>
        <v>1061</v>
      </c>
      <c r="Q9" s="1">
        <v>558</v>
      </c>
      <c r="R9" s="1">
        <v>503</v>
      </c>
      <c r="S9" s="1">
        <v>0</v>
      </c>
      <c r="T9" s="1">
        <v>0</v>
      </c>
      <c r="U9" s="40">
        <v>0</v>
      </c>
      <c r="V9" s="40">
        <v>0</v>
      </c>
    </row>
    <row r="10" spans="1:22" ht="30" customHeight="1">
      <c r="A10" s="9" t="s">
        <v>17</v>
      </c>
      <c r="B10" s="1">
        <v>6</v>
      </c>
      <c r="C10" s="1">
        <v>221</v>
      </c>
      <c r="D10" s="1">
        <f t="shared" si="1"/>
        <v>837</v>
      </c>
      <c r="E10" s="1">
        <v>455</v>
      </c>
      <c r="F10" s="1">
        <v>382</v>
      </c>
      <c r="G10" s="1">
        <v>3</v>
      </c>
      <c r="H10" s="1">
        <f t="shared" si="2"/>
        <v>24</v>
      </c>
      <c r="I10" s="1">
        <v>11</v>
      </c>
      <c r="J10" s="1">
        <v>13</v>
      </c>
      <c r="K10" s="1">
        <v>17</v>
      </c>
      <c r="L10" s="1">
        <f t="shared" si="3"/>
        <v>64</v>
      </c>
      <c r="M10" s="1">
        <v>34</v>
      </c>
      <c r="N10" s="1">
        <v>30</v>
      </c>
      <c r="O10" s="1">
        <v>201</v>
      </c>
      <c r="P10" s="1">
        <f t="shared" si="4"/>
        <v>749</v>
      </c>
      <c r="Q10" s="1">
        <v>410</v>
      </c>
      <c r="R10" s="1">
        <v>339</v>
      </c>
      <c r="S10" s="1">
        <v>0</v>
      </c>
      <c r="T10" s="1">
        <v>0</v>
      </c>
      <c r="U10" s="40">
        <v>0</v>
      </c>
      <c r="V10" s="40">
        <v>0</v>
      </c>
    </row>
    <row r="11" spans="1:22" ht="30" customHeight="1">
      <c r="A11" s="9" t="s">
        <v>18</v>
      </c>
      <c r="B11" s="1">
        <v>8</v>
      </c>
      <c r="C11" s="1">
        <v>166</v>
      </c>
      <c r="D11" s="1">
        <f t="shared" si="1"/>
        <v>626</v>
      </c>
      <c r="E11" s="1">
        <v>338</v>
      </c>
      <c r="F11" s="1">
        <v>288</v>
      </c>
      <c r="G11" s="1">
        <v>5</v>
      </c>
      <c r="H11" s="1">
        <f t="shared" si="2"/>
        <v>23</v>
      </c>
      <c r="I11" s="1">
        <v>4</v>
      </c>
      <c r="J11" s="1">
        <v>19</v>
      </c>
      <c r="K11" s="1">
        <v>3</v>
      </c>
      <c r="L11" s="1">
        <f t="shared" si="3"/>
        <v>38</v>
      </c>
      <c r="M11" s="1">
        <v>16</v>
      </c>
      <c r="N11" s="1">
        <v>22</v>
      </c>
      <c r="O11" s="1">
        <v>158</v>
      </c>
      <c r="P11" s="1">
        <f t="shared" si="4"/>
        <v>565</v>
      </c>
      <c r="Q11" s="1">
        <v>318</v>
      </c>
      <c r="R11" s="1">
        <v>247</v>
      </c>
      <c r="S11" s="1">
        <v>0</v>
      </c>
      <c r="T11" s="1">
        <v>0</v>
      </c>
      <c r="U11" s="40">
        <v>0</v>
      </c>
      <c r="V11" s="40">
        <v>0</v>
      </c>
    </row>
    <row r="12" spans="1:2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41"/>
      <c r="V12" s="41"/>
    </row>
  </sheetData>
  <mergeCells count="4">
    <mergeCell ref="A1:Q1"/>
    <mergeCell ref="K3:K4"/>
    <mergeCell ref="O3:O4"/>
    <mergeCell ref="S3:S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2" t="s">
        <v>115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2" t="s">
        <v>7</v>
      </c>
      <c r="H3" s="14"/>
      <c r="I3" s="5" t="s">
        <v>8</v>
      </c>
      <c r="J3" s="15"/>
      <c r="K3" s="43" t="s">
        <v>7</v>
      </c>
      <c r="L3" s="14"/>
      <c r="M3" s="5" t="s">
        <v>8</v>
      </c>
      <c r="N3" s="6"/>
      <c r="O3" s="43" t="s">
        <v>7</v>
      </c>
      <c r="P3" s="14"/>
      <c r="Q3" s="5" t="s">
        <v>8</v>
      </c>
      <c r="R3" s="6"/>
    </row>
    <row r="4" spans="1:18" ht="30" customHeight="1">
      <c r="A4" s="23"/>
      <c r="B4" s="23"/>
      <c r="C4" s="23"/>
      <c r="D4" s="8" t="s">
        <v>9</v>
      </c>
      <c r="E4" s="8" t="s">
        <v>10</v>
      </c>
      <c r="F4" s="8" t="s">
        <v>11</v>
      </c>
      <c r="G4" s="23"/>
      <c r="H4" s="8" t="s">
        <v>9</v>
      </c>
      <c r="I4" s="8" t="s">
        <v>10</v>
      </c>
      <c r="J4" s="8" t="s">
        <v>11</v>
      </c>
      <c r="K4" s="44"/>
      <c r="L4" s="8" t="s">
        <v>9</v>
      </c>
      <c r="M4" s="8" t="s">
        <v>10</v>
      </c>
      <c r="N4" s="8" t="s">
        <v>11</v>
      </c>
      <c r="O4" s="45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66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>
      <c r="A6" s="9" t="s">
        <v>67</v>
      </c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>
      <c r="A7" s="9" t="s">
        <v>68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9" t="s">
        <v>69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>
      <c r="A9" s="9" t="s">
        <v>70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9" t="s">
        <v>71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0" customHeight="1">
      <c r="A11" s="9" t="s">
        <v>72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sqref="A1:Q1"/>
    </sheetView>
  </sheetViews>
  <sheetFormatPr defaultRowHeight="16.5"/>
  <cols>
    <col min="3" max="11" width="10.625" customWidth="1"/>
  </cols>
  <sheetData>
    <row r="1" spans="1:18" ht="44.25" customHeight="1">
      <c r="A1" s="42" t="s">
        <v>114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18" ht="30" customHeight="1">
      <c r="A2" s="2"/>
      <c r="B2" s="2"/>
      <c r="C2" s="3"/>
      <c r="D2" s="4"/>
      <c r="E2" s="5" t="s">
        <v>73</v>
      </c>
      <c r="F2" s="6"/>
      <c r="G2" s="7"/>
      <c r="H2" s="4"/>
      <c r="I2" s="5" t="s">
        <v>74</v>
      </c>
      <c r="J2" s="6"/>
      <c r="K2" s="7"/>
      <c r="L2" s="4"/>
      <c r="M2" s="5" t="s">
        <v>75</v>
      </c>
      <c r="N2" s="6"/>
      <c r="O2" s="4"/>
      <c r="P2" s="4"/>
      <c r="Q2" s="5" t="s">
        <v>76</v>
      </c>
      <c r="R2" s="6"/>
    </row>
    <row r="3" spans="1:18" ht="30" customHeight="1">
      <c r="A3" s="18" t="s">
        <v>77</v>
      </c>
      <c r="B3" s="18" t="s">
        <v>78</v>
      </c>
      <c r="C3" s="19" t="s">
        <v>79</v>
      </c>
      <c r="D3" s="14"/>
      <c r="E3" s="5" t="s">
        <v>80</v>
      </c>
      <c r="F3" s="15"/>
      <c r="G3" s="34" t="s">
        <v>79</v>
      </c>
      <c r="H3" s="14"/>
      <c r="I3" s="5" t="s">
        <v>80</v>
      </c>
      <c r="J3" s="15"/>
      <c r="K3" s="43" t="s">
        <v>79</v>
      </c>
      <c r="L3" s="14"/>
      <c r="M3" s="5" t="s">
        <v>80</v>
      </c>
      <c r="N3" s="6"/>
      <c r="O3" s="43" t="s">
        <v>79</v>
      </c>
      <c r="P3" s="14"/>
      <c r="Q3" s="5" t="s">
        <v>80</v>
      </c>
      <c r="R3" s="6"/>
    </row>
    <row r="4" spans="1:18" ht="30" customHeight="1">
      <c r="A4" s="35"/>
      <c r="B4" s="35"/>
      <c r="C4" s="35"/>
      <c r="D4" s="8" t="s">
        <v>81</v>
      </c>
      <c r="E4" s="8" t="s">
        <v>82</v>
      </c>
      <c r="F4" s="8" t="s">
        <v>83</v>
      </c>
      <c r="G4" s="35"/>
      <c r="H4" s="8" t="s">
        <v>81</v>
      </c>
      <c r="I4" s="8" t="s">
        <v>82</v>
      </c>
      <c r="J4" s="8" t="s">
        <v>83</v>
      </c>
      <c r="K4" s="44"/>
      <c r="L4" s="8" t="s">
        <v>81</v>
      </c>
      <c r="M4" s="8" t="s">
        <v>82</v>
      </c>
      <c r="N4" s="8" t="s">
        <v>83</v>
      </c>
      <c r="O4" s="45"/>
      <c r="P4" s="8" t="s">
        <v>81</v>
      </c>
      <c r="Q4" s="8" t="s">
        <v>82</v>
      </c>
      <c r="R4" s="8" t="s">
        <v>83</v>
      </c>
    </row>
    <row r="5" spans="1:18" s="13" customFormat="1" ht="30" customHeight="1">
      <c r="A5" s="9" t="s">
        <v>66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>
      <c r="A6" s="9" t="s">
        <v>67</v>
      </c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>
      <c r="A7" s="9" t="s">
        <v>68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9" t="s">
        <v>69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>
      <c r="A9" s="9" t="s">
        <v>70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9" t="s">
        <v>71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0" customHeight="1">
      <c r="A11" s="9" t="s">
        <v>72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2" t="s">
        <v>113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18" ht="30" customHeight="1">
      <c r="A2" s="2"/>
      <c r="B2" s="2"/>
      <c r="C2" s="3"/>
      <c r="D2" s="4"/>
      <c r="E2" s="5" t="s">
        <v>84</v>
      </c>
      <c r="F2" s="6"/>
      <c r="G2" s="7"/>
      <c r="H2" s="4"/>
      <c r="I2" s="5" t="s">
        <v>85</v>
      </c>
      <c r="J2" s="6"/>
      <c r="K2" s="7"/>
      <c r="L2" s="4"/>
      <c r="M2" s="5" t="s">
        <v>86</v>
      </c>
      <c r="N2" s="6"/>
      <c r="O2" s="4"/>
      <c r="P2" s="4"/>
      <c r="Q2" s="5" t="s">
        <v>87</v>
      </c>
      <c r="R2" s="6"/>
    </row>
    <row r="3" spans="1:18" ht="30" customHeight="1">
      <c r="A3" s="18" t="s">
        <v>88</v>
      </c>
      <c r="B3" s="18" t="s">
        <v>89</v>
      </c>
      <c r="C3" s="19" t="s">
        <v>90</v>
      </c>
      <c r="D3" s="14"/>
      <c r="E3" s="5" t="s">
        <v>91</v>
      </c>
      <c r="F3" s="15"/>
      <c r="G3" s="36" t="s">
        <v>90</v>
      </c>
      <c r="H3" s="14"/>
      <c r="I3" s="5" t="s">
        <v>91</v>
      </c>
      <c r="J3" s="15"/>
      <c r="K3" s="43" t="s">
        <v>90</v>
      </c>
      <c r="L3" s="14"/>
      <c r="M3" s="5" t="s">
        <v>91</v>
      </c>
      <c r="N3" s="6"/>
      <c r="O3" s="43" t="s">
        <v>90</v>
      </c>
      <c r="P3" s="14"/>
      <c r="Q3" s="5" t="s">
        <v>91</v>
      </c>
      <c r="R3" s="6"/>
    </row>
    <row r="4" spans="1:18" ht="30" customHeight="1">
      <c r="A4" s="37"/>
      <c r="B4" s="37"/>
      <c r="C4" s="37"/>
      <c r="D4" s="8" t="s">
        <v>92</v>
      </c>
      <c r="E4" s="8" t="s">
        <v>93</v>
      </c>
      <c r="F4" s="8" t="s">
        <v>94</v>
      </c>
      <c r="G4" s="37"/>
      <c r="H4" s="8" t="s">
        <v>92</v>
      </c>
      <c r="I4" s="8" t="s">
        <v>93</v>
      </c>
      <c r="J4" s="8" t="s">
        <v>94</v>
      </c>
      <c r="K4" s="44"/>
      <c r="L4" s="8" t="s">
        <v>92</v>
      </c>
      <c r="M4" s="8" t="s">
        <v>93</v>
      </c>
      <c r="N4" s="8" t="s">
        <v>94</v>
      </c>
      <c r="O4" s="45"/>
      <c r="P4" s="8" t="s">
        <v>92</v>
      </c>
      <c r="Q4" s="8" t="s">
        <v>93</v>
      </c>
      <c r="R4" s="8" t="s">
        <v>94</v>
      </c>
    </row>
    <row r="5" spans="1:18" s="13" customFormat="1" ht="30" customHeight="1">
      <c r="A5" s="9" t="s">
        <v>66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>
      <c r="A6" s="9" t="s">
        <v>67</v>
      </c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>
      <c r="A7" s="9" t="s">
        <v>68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9" t="s">
        <v>69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>
      <c r="A9" s="9" t="s">
        <v>70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9" t="s">
        <v>71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0" customHeight="1">
      <c r="A11" s="9" t="s">
        <v>72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2" t="s">
        <v>112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18" ht="30" customHeight="1">
      <c r="A2" s="2"/>
      <c r="B2" s="2"/>
      <c r="C2" s="3"/>
      <c r="D2" s="4"/>
      <c r="E2" s="5" t="s">
        <v>95</v>
      </c>
      <c r="F2" s="6"/>
      <c r="G2" s="7"/>
      <c r="H2" s="4"/>
      <c r="I2" s="5" t="s">
        <v>96</v>
      </c>
      <c r="J2" s="6"/>
      <c r="K2" s="7"/>
      <c r="L2" s="4"/>
      <c r="M2" s="5" t="s">
        <v>97</v>
      </c>
      <c r="N2" s="6"/>
      <c r="O2" s="4"/>
      <c r="P2" s="4"/>
      <c r="Q2" s="5" t="s">
        <v>98</v>
      </c>
      <c r="R2" s="6"/>
    </row>
    <row r="3" spans="1:18" ht="30" customHeight="1">
      <c r="A3" s="18" t="s">
        <v>99</v>
      </c>
      <c r="B3" s="18" t="s">
        <v>100</v>
      </c>
      <c r="C3" s="19" t="s">
        <v>101</v>
      </c>
      <c r="D3" s="14"/>
      <c r="E3" s="5" t="s">
        <v>102</v>
      </c>
      <c r="F3" s="15"/>
      <c r="G3" s="38" t="s">
        <v>101</v>
      </c>
      <c r="H3" s="14"/>
      <c r="I3" s="5" t="s">
        <v>102</v>
      </c>
      <c r="J3" s="15"/>
      <c r="K3" s="43" t="s">
        <v>101</v>
      </c>
      <c r="L3" s="14"/>
      <c r="M3" s="5" t="s">
        <v>102</v>
      </c>
      <c r="N3" s="6"/>
      <c r="O3" s="43" t="s">
        <v>101</v>
      </c>
      <c r="P3" s="14"/>
      <c r="Q3" s="5" t="s">
        <v>102</v>
      </c>
      <c r="R3" s="6"/>
    </row>
    <row r="4" spans="1:18" ht="30" customHeight="1">
      <c r="A4" s="39"/>
      <c r="B4" s="39"/>
      <c r="C4" s="39"/>
      <c r="D4" s="8" t="s">
        <v>103</v>
      </c>
      <c r="E4" s="8" t="s">
        <v>104</v>
      </c>
      <c r="F4" s="8" t="s">
        <v>105</v>
      </c>
      <c r="G4" s="39"/>
      <c r="H4" s="8" t="s">
        <v>103</v>
      </c>
      <c r="I4" s="8" t="s">
        <v>104</v>
      </c>
      <c r="J4" s="8" t="s">
        <v>105</v>
      </c>
      <c r="K4" s="44"/>
      <c r="L4" s="8" t="s">
        <v>103</v>
      </c>
      <c r="M4" s="8" t="s">
        <v>104</v>
      </c>
      <c r="N4" s="8" t="s">
        <v>105</v>
      </c>
      <c r="O4" s="45"/>
      <c r="P4" s="8" t="s">
        <v>103</v>
      </c>
      <c r="Q4" s="8" t="s">
        <v>104</v>
      </c>
      <c r="R4" s="8" t="s">
        <v>105</v>
      </c>
    </row>
    <row r="5" spans="1:18" s="13" customFormat="1" ht="30" customHeight="1">
      <c r="A5" s="9" t="s">
        <v>66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>
      <c r="A6" s="9" t="s">
        <v>67</v>
      </c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>
      <c r="A7" s="9" t="s">
        <v>68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9" t="s">
        <v>69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>
      <c r="A9" s="9" t="s">
        <v>70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9" t="s">
        <v>71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0" customHeight="1">
      <c r="A11" s="9" t="s">
        <v>72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2" t="s">
        <v>111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4" t="s">
        <v>7</v>
      </c>
      <c r="H3" s="14"/>
      <c r="I3" s="5" t="s">
        <v>8</v>
      </c>
      <c r="J3" s="15"/>
      <c r="K3" s="43" t="s">
        <v>7</v>
      </c>
      <c r="L3" s="14"/>
      <c r="M3" s="5" t="s">
        <v>8</v>
      </c>
      <c r="N3" s="6"/>
      <c r="O3" s="43" t="s">
        <v>7</v>
      </c>
      <c r="P3" s="14"/>
      <c r="Q3" s="5" t="s">
        <v>8</v>
      </c>
      <c r="R3" s="6"/>
    </row>
    <row r="4" spans="1:18" ht="30" customHeight="1">
      <c r="A4" s="25"/>
      <c r="B4" s="25"/>
      <c r="C4" s="25"/>
      <c r="D4" s="8" t="s">
        <v>9</v>
      </c>
      <c r="E4" s="8" t="s">
        <v>10</v>
      </c>
      <c r="F4" s="8" t="s">
        <v>11</v>
      </c>
      <c r="G4" s="25"/>
      <c r="H4" s="8" t="s">
        <v>9</v>
      </c>
      <c r="I4" s="8" t="s">
        <v>10</v>
      </c>
      <c r="J4" s="8" t="s">
        <v>11</v>
      </c>
      <c r="K4" s="44"/>
      <c r="L4" s="8" t="s">
        <v>9</v>
      </c>
      <c r="M4" s="8" t="s">
        <v>10</v>
      </c>
      <c r="N4" s="8" t="s">
        <v>11</v>
      </c>
      <c r="O4" s="45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>
      <c r="A6" s="9" t="s">
        <v>13</v>
      </c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>
      <c r="A7" s="9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9" t="s">
        <v>15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>
      <c r="A9" s="9" t="s">
        <v>16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9" t="s">
        <v>17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0" customHeight="1">
      <c r="A11" s="9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2" t="s">
        <v>110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6" t="s">
        <v>7</v>
      </c>
      <c r="H3" s="14"/>
      <c r="I3" s="5" t="s">
        <v>8</v>
      </c>
      <c r="J3" s="15"/>
      <c r="K3" s="43" t="s">
        <v>7</v>
      </c>
      <c r="L3" s="14"/>
      <c r="M3" s="5" t="s">
        <v>8</v>
      </c>
      <c r="N3" s="6"/>
      <c r="O3" s="43" t="s">
        <v>7</v>
      </c>
      <c r="P3" s="14"/>
      <c r="Q3" s="5" t="s">
        <v>8</v>
      </c>
      <c r="R3" s="6"/>
    </row>
    <row r="4" spans="1:18" ht="30" customHeight="1">
      <c r="A4" s="27"/>
      <c r="B4" s="27"/>
      <c r="C4" s="27"/>
      <c r="D4" s="8" t="s">
        <v>9</v>
      </c>
      <c r="E4" s="8" t="s">
        <v>10</v>
      </c>
      <c r="F4" s="8" t="s">
        <v>11</v>
      </c>
      <c r="G4" s="27"/>
      <c r="H4" s="8" t="s">
        <v>9</v>
      </c>
      <c r="I4" s="8" t="s">
        <v>10</v>
      </c>
      <c r="J4" s="8" t="s">
        <v>11</v>
      </c>
      <c r="K4" s="44"/>
      <c r="L4" s="8" t="s">
        <v>9</v>
      </c>
      <c r="M4" s="8" t="s">
        <v>10</v>
      </c>
      <c r="N4" s="8" t="s">
        <v>11</v>
      </c>
      <c r="O4" s="45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>
      <c r="A6" s="9" t="s">
        <v>13</v>
      </c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>
      <c r="A7" s="9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9" t="s">
        <v>15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>
      <c r="A9" s="9" t="s">
        <v>16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9" t="s">
        <v>17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0" customHeight="1">
      <c r="A11" s="9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2" t="s">
        <v>109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2" t="s">
        <v>0</v>
      </c>
    </row>
    <row r="2" spans="1:18" ht="30" customHeight="1">
      <c r="A2" s="2"/>
      <c r="B2" s="2"/>
      <c r="C2" s="3"/>
      <c r="D2" s="4"/>
      <c r="E2" s="5" t="s">
        <v>19</v>
      </c>
      <c r="F2" s="6"/>
      <c r="G2" s="7"/>
      <c r="H2" s="4"/>
      <c r="I2" s="5" t="s">
        <v>20</v>
      </c>
      <c r="J2" s="6"/>
      <c r="K2" s="7"/>
      <c r="L2" s="4"/>
      <c r="M2" s="5" t="s">
        <v>21</v>
      </c>
      <c r="N2" s="6"/>
      <c r="O2" s="4"/>
      <c r="P2" s="4"/>
      <c r="Q2" s="5" t="s">
        <v>22</v>
      </c>
      <c r="R2" s="6"/>
    </row>
    <row r="3" spans="1:18" ht="30" customHeight="1">
      <c r="A3" s="18" t="s">
        <v>23</v>
      </c>
      <c r="B3" s="18" t="s">
        <v>24</v>
      </c>
      <c r="C3" s="19" t="s">
        <v>25</v>
      </c>
      <c r="D3" s="14"/>
      <c r="E3" s="5" t="s">
        <v>26</v>
      </c>
      <c r="F3" s="15"/>
      <c r="G3" s="28" t="s">
        <v>25</v>
      </c>
      <c r="H3" s="14"/>
      <c r="I3" s="5" t="s">
        <v>26</v>
      </c>
      <c r="J3" s="15"/>
      <c r="K3" s="43" t="s">
        <v>25</v>
      </c>
      <c r="L3" s="14"/>
      <c r="M3" s="5" t="s">
        <v>26</v>
      </c>
      <c r="N3" s="6"/>
      <c r="O3" s="43" t="s">
        <v>25</v>
      </c>
      <c r="P3" s="14"/>
      <c r="Q3" s="5" t="s">
        <v>26</v>
      </c>
      <c r="R3" s="6"/>
    </row>
    <row r="4" spans="1:18" s="13" customFormat="1" ht="30" customHeight="1">
      <c r="A4" s="29"/>
      <c r="B4" s="29"/>
      <c r="C4" s="29"/>
      <c r="D4" s="8" t="s">
        <v>27</v>
      </c>
      <c r="E4" s="8" t="s">
        <v>28</v>
      </c>
      <c r="F4" s="8" t="s">
        <v>29</v>
      </c>
      <c r="G4" s="29"/>
      <c r="H4" s="8" t="s">
        <v>27</v>
      </c>
      <c r="I4" s="8" t="s">
        <v>28</v>
      </c>
      <c r="J4" s="8" t="s">
        <v>29</v>
      </c>
      <c r="K4" s="44"/>
      <c r="L4" s="8" t="s">
        <v>27</v>
      </c>
      <c r="M4" s="8" t="s">
        <v>28</v>
      </c>
      <c r="N4" s="8" t="s">
        <v>29</v>
      </c>
      <c r="O4" s="45"/>
      <c r="P4" s="8" t="s">
        <v>27</v>
      </c>
      <c r="Q4" s="8" t="s">
        <v>28</v>
      </c>
      <c r="R4" s="8" t="s">
        <v>29</v>
      </c>
    </row>
    <row r="5" spans="1:18" ht="30" customHeight="1">
      <c r="A5" s="9" t="s">
        <v>66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0" customHeight="1">
      <c r="A6" s="9" t="s">
        <v>67</v>
      </c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0" customHeight="1">
      <c r="A7" s="9" t="s">
        <v>68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9" t="s">
        <v>69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>
      <c r="A9" s="9" t="s">
        <v>70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9" t="s">
        <v>71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1" customHeight="1">
      <c r="A11" s="9" t="s">
        <v>72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2016-11-17T03:45:15Z</cp:lastPrinted>
  <dcterms:created xsi:type="dcterms:W3CDTF">2012-08-19T06:31:16Z</dcterms:created>
  <dcterms:modified xsi:type="dcterms:W3CDTF">2026-03-03T07:00:05Z</dcterms:modified>
</cp:coreProperties>
</file>