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10" yWindow="-135" windowWidth="15480" windowHeight="8625" activeTab="11"/>
  </bookViews>
  <sheets>
    <sheet name="1月" sheetId="17" r:id="rId1"/>
    <sheet name="2月" sheetId="18" r:id="rId2"/>
    <sheet name="3月" sheetId="19" r:id="rId3"/>
    <sheet name="4月" sheetId="20" r:id="rId4"/>
    <sheet name="5月" sheetId="21" r:id="rId5"/>
    <sheet name="6月" sheetId="22" r:id="rId6"/>
    <sheet name="7月" sheetId="23" r:id="rId7"/>
    <sheet name="8月" sheetId="24" r:id="rId8"/>
    <sheet name="9月" sheetId="25" r:id="rId9"/>
    <sheet name="10月" sheetId="26" r:id="rId10"/>
    <sheet name="11月" sheetId="27" r:id="rId11"/>
    <sheet name="12月" sheetId="28" r:id="rId12"/>
  </sheets>
  <calcPr calcId="144525"/>
</workbook>
</file>

<file path=xl/calcChain.xml><?xml version="1.0" encoding="utf-8"?>
<calcChain xmlns="http://schemas.openxmlformats.org/spreadsheetml/2006/main">
  <c r="P11" i="28" l="1"/>
  <c r="L11" i="28"/>
  <c r="H11" i="28"/>
  <c r="D11" i="28"/>
  <c r="P10" i="28"/>
  <c r="L10" i="28"/>
  <c r="H10" i="28"/>
  <c r="D10" i="28"/>
  <c r="P9" i="28"/>
  <c r="L9" i="28"/>
  <c r="H9" i="28"/>
  <c r="D9" i="28"/>
  <c r="P8" i="28"/>
  <c r="L8" i="28"/>
  <c r="H8" i="28"/>
  <c r="D8" i="28"/>
  <c r="P7" i="28"/>
  <c r="L7" i="28"/>
  <c r="H7" i="28"/>
  <c r="D7" i="28"/>
  <c r="P6" i="28"/>
  <c r="L6" i="28"/>
  <c r="H6" i="28"/>
  <c r="D6" i="28"/>
  <c r="R5" i="28"/>
  <c r="Q5" i="28"/>
  <c r="P5" i="28"/>
  <c r="O5" i="28"/>
  <c r="N5" i="28"/>
  <c r="M5" i="28"/>
  <c r="L5" i="28"/>
  <c r="K5" i="28"/>
  <c r="J5" i="28"/>
  <c r="I5" i="28"/>
  <c r="H5" i="28"/>
  <c r="G5" i="28"/>
  <c r="F5" i="28"/>
  <c r="E5" i="28"/>
  <c r="D5" i="28"/>
  <c r="C5" i="28"/>
  <c r="B5" i="28"/>
  <c r="P11" i="27" l="1"/>
  <c r="L11" i="27"/>
  <c r="H11" i="27"/>
  <c r="D11" i="27"/>
  <c r="P10" i="27"/>
  <c r="L10" i="27"/>
  <c r="H10" i="27"/>
  <c r="D10" i="27"/>
  <c r="P9" i="27"/>
  <c r="L9" i="27"/>
  <c r="H9" i="27"/>
  <c r="D9" i="27"/>
  <c r="P8" i="27"/>
  <c r="L8" i="27"/>
  <c r="H8" i="27"/>
  <c r="D8" i="27"/>
  <c r="P7" i="27"/>
  <c r="L7" i="27"/>
  <c r="H7" i="27"/>
  <c r="D7" i="27"/>
  <c r="P6" i="27"/>
  <c r="L6" i="27"/>
  <c r="H6" i="27"/>
  <c r="D6" i="27"/>
  <c r="R5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D5" i="27"/>
  <c r="C5" i="27"/>
  <c r="B5" i="27"/>
  <c r="P11" i="26" l="1"/>
  <c r="L11" i="26"/>
  <c r="H11" i="26"/>
  <c r="D11" i="26"/>
  <c r="P10" i="26"/>
  <c r="L10" i="26"/>
  <c r="H10" i="26"/>
  <c r="D10" i="26"/>
  <c r="P9" i="26"/>
  <c r="L9" i="26"/>
  <c r="H9" i="26"/>
  <c r="D9" i="26"/>
  <c r="P8" i="26"/>
  <c r="L8" i="26"/>
  <c r="H8" i="26"/>
  <c r="D8" i="26"/>
  <c r="P7" i="26"/>
  <c r="L7" i="26"/>
  <c r="H7" i="26"/>
  <c r="D7" i="26"/>
  <c r="P6" i="26"/>
  <c r="L6" i="26"/>
  <c r="H6" i="26"/>
  <c r="D6" i="26"/>
  <c r="R5" i="26"/>
  <c r="Q5" i="26"/>
  <c r="P5" i="26"/>
  <c r="O5" i="26"/>
  <c r="N5" i="26"/>
  <c r="M5" i="26"/>
  <c r="L5" i="26"/>
  <c r="K5" i="26"/>
  <c r="J5" i="26"/>
  <c r="I5" i="26"/>
  <c r="H5" i="26"/>
  <c r="G5" i="26"/>
  <c r="F5" i="26"/>
  <c r="E5" i="26"/>
  <c r="D5" i="26"/>
  <c r="C5" i="26"/>
  <c r="B5" i="26"/>
  <c r="P11" i="25" l="1"/>
  <c r="L11" i="25"/>
  <c r="H11" i="25"/>
  <c r="D11" i="25"/>
  <c r="P10" i="25"/>
  <c r="L10" i="25"/>
  <c r="H10" i="25"/>
  <c r="D10" i="25"/>
  <c r="P9" i="25"/>
  <c r="L9" i="25"/>
  <c r="H9" i="25"/>
  <c r="D9" i="25"/>
  <c r="P8" i="25"/>
  <c r="L8" i="25"/>
  <c r="H8" i="25"/>
  <c r="D8" i="25"/>
  <c r="P7" i="25"/>
  <c r="L7" i="25"/>
  <c r="H7" i="25"/>
  <c r="D7" i="25"/>
  <c r="P6" i="25"/>
  <c r="L6" i="25"/>
  <c r="H6" i="25"/>
  <c r="D6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C5" i="25"/>
  <c r="B5" i="25"/>
  <c r="P11" i="24" l="1"/>
  <c r="L11" i="24"/>
  <c r="H11" i="24"/>
  <c r="D11" i="24"/>
  <c r="P10" i="24"/>
  <c r="L10" i="24"/>
  <c r="H10" i="24"/>
  <c r="H5" i="24" s="1"/>
  <c r="D10" i="24"/>
  <c r="P9" i="24"/>
  <c r="L9" i="24"/>
  <c r="H9" i="24"/>
  <c r="D9" i="24"/>
  <c r="P8" i="24"/>
  <c r="L8" i="24"/>
  <c r="H8" i="24"/>
  <c r="D8" i="24"/>
  <c r="P7" i="24"/>
  <c r="L7" i="24"/>
  <c r="H7" i="24"/>
  <c r="D7" i="24"/>
  <c r="P6" i="24"/>
  <c r="L6" i="24"/>
  <c r="H6" i="24"/>
  <c r="D6" i="24"/>
  <c r="R5" i="24"/>
  <c r="Q5" i="24"/>
  <c r="P5" i="24"/>
  <c r="O5" i="24"/>
  <c r="N5" i="24"/>
  <c r="M5" i="24"/>
  <c r="L5" i="24"/>
  <c r="K5" i="24"/>
  <c r="J5" i="24"/>
  <c r="I5" i="24"/>
  <c r="G5" i="24"/>
  <c r="F5" i="24"/>
  <c r="E5" i="24"/>
  <c r="D5" i="24"/>
  <c r="C5" i="24"/>
  <c r="B5" i="24"/>
  <c r="P11" i="23" l="1"/>
  <c r="L11" i="23"/>
  <c r="H11" i="23"/>
  <c r="D11" i="23"/>
  <c r="P10" i="23"/>
  <c r="L10" i="23"/>
  <c r="H10" i="23"/>
  <c r="D10" i="23"/>
  <c r="P9" i="23"/>
  <c r="L9" i="23"/>
  <c r="H9" i="23"/>
  <c r="D9" i="23"/>
  <c r="P8" i="23"/>
  <c r="L8" i="23"/>
  <c r="H8" i="23"/>
  <c r="D8" i="23"/>
  <c r="P7" i="23"/>
  <c r="L7" i="23"/>
  <c r="H7" i="23"/>
  <c r="D7" i="23"/>
  <c r="P6" i="23"/>
  <c r="L6" i="23"/>
  <c r="H6" i="23"/>
  <c r="D6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P11" i="22" l="1"/>
  <c r="L11" i="22"/>
  <c r="H11" i="22"/>
  <c r="D11" i="22"/>
  <c r="P10" i="22"/>
  <c r="L10" i="22"/>
  <c r="H10" i="22"/>
  <c r="D10" i="22"/>
  <c r="P9" i="22"/>
  <c r="L9" i="22"/>
  <c r="H9" i="22"/>
  <c r="D9" i="22"/>
  <c r="P8" i="22"/>
  <c r="L8" i="22"/>
  <c r="H8" i="22"/>
  <c r="D8" i="22"/>
  <c r="P7" i="22"/>
  <c r="L7" i="22"/>
  <c r="H7" i="22"/>
  <c r="D7" i="22"/>
  <c r="P6" i="22"/>
  <c r="L6" i="22"/>
  <c r="H6" i="22"/>
  <c r="D6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P11" i="21" l="1"/>
  <c r="L11" i="21"/>
  <c r="H11" i="21"/>
  <c r="D11" i="21"/>
  <c r="P10" i="21"/>
  <c r="L10" i="21"/>
  <c r="H10" i="21"/>
  <c r="D10" i="21"/>
  <c r="P9" i="21"/>
  <c r="L9" i="21"/>
  <c r="H9" i="21"/>
  <c r="D9" i="21"/>
  <c r="P8" i="21"/>
  <c r="L8" i="21"/>
  <c r="H8" i="21"/>
  <c r="D8" i="21"/>
  <c r="P7" i="21"/>
  <c r="L7" i="21"/>
  <c r="H7" i="21"/>
  <c r="D7" i="21"/>
  <c r="P6" i="21"/>
  <c r="L6" i="21"/>
  <c r="H6" i="21"/>
  <c r="D6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B5" i="21"/>
  <c r="P11" i="20" l="1"/>
  <c r="L11" i="20"/>
  <c r="H11" i="20"/>
  <c r="D11" i="20"/>
  <c r="P10" i="20"/>
  <c r="L10" i="20"/>
  <c r="H10" i="20"/>
  <c r="D10" i="20"/>
  <c r="P9" i="20"/>
  <c r="L9" i="20"/>
  <c r="H9" i="20"/>
  <c r="D9" i="20"/>
  <c r="P8" i="20"/>
  <c r="L8" i="20"/>
  <c r="H8" i="20"/>
  <c r="D8" i="20"/>
  <c r="P7" i="20"/>
  <c r="L7" i="20"/>
  <c r="H7" i="20"/>
  <c r="D7" i="20"/>
  <c r="P6" i="20"/>
  <c r="L6" i="20"/>
  <c r="H6" i="20"/>
  <c r="D6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C5" i="20"/>
  <c r="B5" i="20"/>
  <c r="P11" i="19" l="1"/>
  <c r="L11" i="19"/>
  <c r="H11" i="19"/>
  <c r="D11" i="19"/>
  <c r="P10" i="19"/>
  <c r="L10" i="19"/>
  <c r="H10" i="19"/>
  <c r="D10" i="19"/>
  <c r="P9" i="19"/>
  <c r="L9" i="19"/>
  <c r="H9" i="19"/>
  <c r="D9" i="19"/>
  <c r="P8" i="19"/>
  <c r="L8" i="19"/>
  <c r="H8" i="19"/>
  <c r="D8" i="19"/>
  <c r="P7" i="19"/>
  <c r="L7" i="19"/>
  <c r="H7" i="19"/>
  <c r="D7" i="19"/>
  <c r="P6" i="19"/>
  <c r="L6" i="19"/>
  <c r="H6" i="19"/>
  <c r="D6" i="19"/>
  <c r="R5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D5" i="19"/>
  <c r="C5" i="19"/>
  <c r="B5" i="19"/>
  <c r="P11" i="18" l="1"/>
  <c r="L11" i="18"/>
  <c r="H11" i="18"/>
  <c r="D11" i="18"/>
  <c r="P10" i="18"/>
  <c r="L10" i="18"/>
  <c r="H10" i="18"/>
  <c r="D10" i="18"/>
  <c r="P9" i="18"/>
  <c r="L9" i="18"/>
  <c r="H9" i="18"/>
  <c r="D9" i="18"/>
  <c r="P8" i="18"/>
  <c r="L8" i="18"/>
  <c r="H8" i="18"/>
  <c r="D8" i="18"/>
  <c r="P7" i="18"/>
  <c r="L7" i="18"/>
  <c r="H7" i="18"/>
  <c r="D7" i="18"/>
  <c r="P6" i="18"/>
  <c r="L6" i="18"/>
  <c r="H6" i="18"/>
  <c r="D6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B5" i="18"/>
  <c r="P11" i="17" l="1"/>
  <c r="L11" i="17"/>
  <c r="H11" i="17"/>
  <c r="D11" i="17"/>
  <c r="P10" i="17"/>
  <c r="L10" i="17"/>
  <c r="H10" i="17"/>
  <c r="D10" i="17"/>
  <c r="P9" i="17"/>
  <c r="L9" i="17"/>
  <c r="H9" i="17"/>
  <c r="D9" i="17"/>
  <c r="P8" i="17"/>
  <c r="L8" i="17"/>
  <c r="H8" i="17"/>
  <c r="D8" i="17"/>
  <c r="P7" i="17"/>
  <c r="L7" i="17"/>
  <c r="H7" i="17"/>
  <c r="D7" i="17"/>
  <c r="P6" i="17"/>
  <c r="L6" i="17"/>
  <c r="H6" i="17"/>
  <c r="D6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</calcChain>
</file>

<file path=xl/sharedStrings.xml><?xml version="1.0" encoding="utf-8"?>
<sst xmlns="http://schemas.openxmlformats.org/spreadsheetml/2006/main" count="420" uniqueCount="118">
  <si>
    <t>表2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</si>
  <si>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</si>
  <si>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</si>
  <si>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</si>
  <si>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</si>
  <si>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</si>
  <si>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</si>
  <si>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</si>
  <si>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</si>
  <si>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</si>
  <si>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</si>
  <si>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</si>
  <si>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</si>
  <si>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</si>
  <si>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</si>
  <si>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</si>
  <si>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</si>
  <si>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</si>
  <si>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</si>
  <si>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</si>
  <si>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</si>
  <si>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</si>
  <si>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</si>
  <si>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</si>
  <si>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</si>
  <si>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</si>
  <si>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</si>
  <si>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</si>
  <si>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</si>
  <si>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</si>
  <si>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</si>
  <si>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</si>
  <si>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</si>
  <si>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</si>
  <si>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</si>
  <si>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</si>
  <si>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</si>
  <si>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</si>
  <si>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</si>
  <si>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</si>
  <si>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</si>
  <si>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</si>
  <si>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</si>
  <si>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</si>
  <si>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</si>
  <si>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</si>
  <si>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</si>
  <si>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</si>
  <si>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</si>
  <si>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</si>
  <si>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</si>
  <si>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</si>
  <si>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</si>
  <si>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</si>
  <si>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</si>
  <si>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</si>
  <si>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</si>
  <si>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</si>
  <si>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</si>
  <si>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</si>
  <si>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廣原村</t>
    <phoneticPr fontId="1" type="noConversion"/>
  </si>
  <si>
    <t>霧鹿村</t>
    <phoneticPr fontId="1" type="noConversion"/>
  </si>
  <si>
    <t>利稻村</t>
    <phoneticPr fontId="1" type="noConversion"/>
  </si>
  <si>
    <t>海端村</t>
    <phoneticPr fontId="1" type="noConversion"/>
  </si>
  <si>
    <t>崁頂村</t>
    <phoneticPr fontId="1" type="noConversion"/>
  </si>
  <si>
    <t>加拿村</t>
    <phoneticPr fontId="1" type="noConversion"/>
  </si>
  <si>
    <t>113年12月海端鄉人口數及原住民統計</t>
    <phoneticPr fontId="1" type="noConversion"/>
  </si>
  <si>
    <t>113年11月海端鄉人口數及原住民統計</t>
    <phoneticPr fontId="1" type="noConversion"/>
  </si>
  <si>
    <t>113年10月海端鄉人口數及原住民統計</t>
    <phoneticPr fontId="1" type="noConversion"/>
  </si>
  <si>
    <t>113年09月海端鄉人口數及原住民統計</t>
    <phoneticPr fontId="1" type="noConversion"/>
  </si>
  <si>
    <t>113年08月海端鄉人口數及原住民統計</t>
    <phoneticPr fontId="1" type="noConversion"/>
  </si>
  <si>
    <t>113年07月海端鄉人口數及原住民統計</t>
    <phoneticPr fontId="1" type="noConversion"/>
  </si>
  <si>
    <t>113年06月海端鄉人口數及原住民統計</t>
    <phoneticPr fontId="1" type="noConversion"/>
  </si>
  <si>
    <t>113年05月海端鄉人口數及原住民統計</t>
    <phoneticPr fontId="1" type="noConversion"/>
  </si>
  <si>
    <t>113年04月海端鄉人口數及原住民統計</t>
    <phoneticPr fontId="1" type="noConversion"/>
  </si>
  <si>
    <t>113年03月海端鄉人口數及原住民統計</t>
    <phoneticPr fontId="1" type="noConversion"/>
  </si>
  <si>
    <t>113年02月海端鄉人口數及原住民統計</t>
    <phoneticPr fontId="1" type="noConversion"/>
  </si>
  <si>
    <t>113年01月海端鄉人口數及原住民統計</t>
    <phoneticPr fontId="1" type="noConversion"/>
  </si>
  <si>
    <t>總計</t>
  </si>
  <si>
    <t>廣原村</t>
  </si>
  <si>
    <t>霧鹿村</t>
  </si>
  <si>
    <t>利稻村</t>
  </si>
  <si>
    <t>海端村</t>
  </si>
  <si>
    <t>崁頂村</t>
  </si>
  <si>
    <t>加拿村</t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</si>
  <si>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</si>
  <si>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</si>
  <si>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</si>
  <si>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</si>
  <si>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</si>
  <si>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</si>
  <si>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</si>
  <si>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</si>
  <si>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</si>
  <si>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</si>
  <si>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</si>
  <si>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</si>
  <si>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</si>
  <si>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</si>
  <si>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</si>
  <si>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</si>
  <si>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</si>
  <si>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</si>
  <si>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</si>
  <si>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</si>
  <si>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</si>
  <si>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</si>
  <si>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合計</t>
    <phoneticPr fontId="1" type="noConversion"/>
  </si>
  <si>
    <t>區域</t>
    <phoneticPr fontId="1" type="noConversion"/>
  </si>
  <si>
    <t>平地原住民</t>
    <phoneticPr fontId="1" type="noConversion"/>
  </si>
  <si>
    <t>山地原住民</t>
    <phoneticPr fontId="1" type="noConversion"/>
  </si>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</sst>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color indexed="2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21030" y="4572000"/>
          <a:ext cx="355746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3440" y="4572000"/>
          <a:ext cx="35447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12</xdr:row>
      <xdr:rowOff>0</xdr:rowOff>
    </xdr:from>
    <xdr:to>
      <xdr:col>1</xdr:col>
      <xdr:colOff>416585</xdr:colOff>
      <xdr:row>12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12</xdr:row>
      <xdr:rowOff>0</xdr:rowOff>
    </xdr:from>
    <xdr:to>
      <xdr:col>1</xdr:col>
      <xdr:colOff>674786</xdr:colOff>
      <xdr:row>12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11</xdr:row>
      <xdr:rowOff>0</xdr:rowOff>
    </xdr:from>
    <xdr:to>
      <xdr:col>1</xdr:col>
      <xdr:colOff>416585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7230" y="4581525"/>
          <a:ext cx="40515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性別</a:t>
          </a:r>
        </a:p>
      </xdr:txBody>
    </xdr:sp>
    <xdr:clientData/>
  </xdr:twoCellAnchor>
  <xdr:twoCellAnchor>
    <xdr:from>
      <xdr:col>1</xdr:col>
      <xdr:colOff>272415</xdr:colOff>
      <xdr:row>11</xdr:row>
      <xdr:rowOff>0</xdr:rowOff>
    </xdr:from>
    <xdr:to>
      <xdr:col>1</xdr:col>
      <xdr:colOff>674786</xdr:colOff>
      <xdr:row>11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8215" y="4581525"/>
          <a:ext cx="402371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項目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A5" sqref="A5:R11"/>
    </sheetView>
  </sheetViews>
  <sheetFormatPr defaultRowHeight="16.5"/>
  <cols>
    <col min="3" max="11" width="10.625" customWidth="1"/>
  </cols>
  <sheetData>
    <row r="1" spans="1:18" ht="44.25" customHeight="1">
      <c r="A1" s="40" t="s">
        <v>77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16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17"/>
      <c r="B4" s="17"/>
      <c r="C4" s="17"/>
      <c r="D4" s="8" t="s">
        <v>9</v>
      </c>
      <c r="E4" s="8" t="s">
        <v>10</v>
      </c>
      <c r="F4" s="8" t="s">
        <v>11</v>
      </c>
      <c r="G4" s="17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78</v>
      </c>
      <c r="B5" s="1">
        <f>B6+B7+B8+B9+B10+B11</f>
        <v>41</v>
      </c>
      <c r="C5" s="1">
        <f>C6+C7+C8+C9+C10+C11</f>
        <v>1096</v>
      </c>
      <c r="D5" s="1">
        <f>E5+F5</f>
        <v>4268</v>
      </c>
      <c r="E5" s="1">
        <f t="shared" ref="E5:K5" si="0">E6+E7+E8+E9+E10+E11</f>
        <v>2244</v>
      </c>
      <c r="F5" s="1">
        <f t="shared" si="0"/>
        <v>2024</v>
      </c>
      <c r="G5" s="1">
        <f t="shared" si="0"/>
        <v>45</v>
      </c>
      <c r="H5" s="1">
        <f t="shared" si="0"/>
        <v>247</v>
      </c>
      <c r="I5" s="1">
        <f t="shared" si="0"/>
        <v>108</v>
      </c>
      <c r="J5" s="1">
        <f t="shared" si="0"/>
        <v>139</v>
      </c>
      <c r="K5" s="1">
        <f t="shared" si="0"/>
        <v>50</v>
      </c>
      <c r="L5" s="1">
        <f>M5+N5</f>
        <v>241</v>
      </c>
      <c r="M5" s="1">
        <f>M6+M7+M8+M9+M10+M11</f>
        <v>114</v>
      </c>
      <c r="N5" s="1">
        <f>N6+N7+N8+N9+N10+N11</f>
        <v>127</v>
      </c>
      <c r="O5" s="1">
        <f>O6+O7+O8+O9+O10+O11</f>
        <v>1001</v>
      </c>
      <c r="P5" s="1">
        <f>Q5+R5</f>
        <v>3780</v>
      </c>
      <c r="Q5" s="1">
        <f>Q6+Q7+Q8+Q9+Q10+Q11</f>
        <v>2022</v>
      </c>
      <c r="R5" s="1">
        <f>R6+R7+R8+R9+R10+R11</f>
        <v>1758</v>
      </c>
    </row>
    <row r="6" spans="1:18" ht="30" customHeight="1">
      <c r="A6" s="9" t="s">
        <v>79</v>
      </c>
      <c r="B6" s="1">
        <v>8</v>
      </c>
      <c r="C6" s="1">
        <v>251</v>
      </c>
      <c r="D6">
        <f t="shared" ref="D6:D11" si="1">E6+F6</f>
        <v>953</v>
      </c>
      <c r="E6" s="1">
        <v>476</v>
      </c>
      <c r="F6" s="1">
        <v>477</v>
      </c>
      <c r="G6" s="1">
        <v>10</v>
      </c>
      <c r="H6" s="1">
        <f t="shared" ref="H6:H11" si="2">I6+J6</f>
        <v>63</v>
      </c>
      <c r="I6" s="1">
        <v>28</v>
      </c>
      <c r="J6" s="1">
        <v>35</v>
      </c>
      <c r="K6" s="1">
        <v>9</v>
      </c>
      <c r="L6" s="1">
        <f t="shared" ref="L6:L11" si="3">M6+N6</f>
        <v>55</v>
      </c>
      <c r="M6" s="1">
        <v>23</v>
      </c>
      <c r="N6" s="1">
        <v>32</v>
      </c>
      <c r="O6" s="1">
        <v>232</v>
      </c>
      <c r="P6" s="1">
        <f t="shared" ref="P6:P11" si="4">Q6+R6</f>
        <v>835</v>
      </c>
      <c r="Q6" s="1">
        <v>425</v>
      </c>
      <c r="R6" s="1">
        <v>410</v>
      </c>
    </row>
    <row r="7" spans="1:18" ht="30" customHeight="1">
      <c r="A7" s="9" t="s">
        <v>80</v>
      </c>
      <c r="B7" s="1">
        <v>6</v>
      </c>
      <c r="C7" s="1">
        <v>91</v>
      </c>
      <c r="D7" s="1">
        <f t="shared" si="1"/>
        <v>332</v>
      </c>
      <c r="E7" s="1">
        <v>174</v>
      </c>
      <c r="F7" s="1">
        <v>158</v>
      </c>
      <c r="G7" s="1">
        <v>2</v>
      </c>
      <c r="H7" s="1">
        <f t="shared" si="2"/>
        <v>21</v>
      </c>
      <c r="I7" s="1">
        <v>13</v>
      </c>
      <c r="J7" s="1">
        <v>8</v>
      </c>
      <c r="K7" s="1">
        <v>5</v>
      </c>
      <c r="L7" s="1">
        <f t="shared" si="3"/>
        <v>10</v>
      </c>
      <c r="M7" s="1">
        <v>3</v>
      </c>
      <c r="N7" s="1">
        <v>7</v>
      </c>
      <c r="O7" s="1">
        <v>84</v>
      </c>
      <c r="P7" s="1">
        <f t="shared" si="4"/>
        <v>301</v>
      </c>
      <c r="Q7" s="1">
        <v>158</v>
      </c>
      <c r="R7" s="1">
        <v>143</v>
      </c>
    </row>
    <row r="8" spans="1:18" ht="30" customHeight="1">
      <c r="A8" s="9" t="s">
        <v>81</v>
      </c>
      <c r="B8" s="1">
        <v>3</v>
      </c>
      <c r="C8" s="1">
        <v>82</v>
      </c>
      <c r="D8" s="1">
        <f t="shared" si="1"/>
        <v>351</v>
      </c>
      <c r="E8" s="1">
        <v>174</v>
      </c>
      <c r="F8" s="1">
        <v>177</v>
      </c>
      <c r="G8" s="1">
        <v>4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77</v>
      </c>
      <c r="P8" s="1">
        <f t="shared" si="4"/>
        <v>319</v>
      </c>
      <c r="Q8" s="1">
        <v>164</v>
      </c>
      <c r="R8" s="1">
        <v>155</v>
      </c>
    </row>
    <row r="9" spans="1:18" ht="30" customHeight="1">
      <c r="A9" s="9" t="s">
        <v>82</v>
      </c>
      <c r="B9" s="1">
        <v>10</v>
      </c>
      <c r="C9" s="1">
        <v>306</v>
      </c>
      <c r="D9" s="1">
        <f t="shared" si="1"/>
        <v>1185</v>
      </c>
      <c r="E9" s="1">
        <v>625</v>
      </c>
      <c r="F9" s="1">
        <v>560</v>
      </c>
      <c r="G9" s="1">
        <v>22</v>
      </c>
      <c r="H9" s="1">
        <f t="shared" si="2"/>
        <v>86</v>
      </c>
      <c r="I9" s="1">
        <v>38</v>
      </c>
      <c r="J9" s="1">
        <v>48</v>
      </c>
      <c r="K9" s="1">
        <v>15</v>
      </c>
      <c r="L9" s="1">
        <f t="shared" si="3"/>
        <v>67</v>
      </c>
      <c r="M9" s="1">
        <v>35</v>
      </c>
      <c r="N9" s="1">
        <v>32</v>
      </c>
      <c r="O9" s="1">
        <v>269</v>
      </c>
      <c r="P9" s="1">
        <f t="shared" si="4"/>
        <v>1032</v>
      </c>
      <c r="Q9" s="1">
        <v>552</v>
      </c>
      <c r="R9" s="1">
        <v>480</v>
      </c>
    </row>
    <row r="10" spans="1:18" ht="30" customHeight="1">
      <c r="A10" s="9" t="s">
        <v>83</v>
      </c>
      <c r="B10" s="1">
        <v>6</v>
      </c>
      <c r="C10" s="1">
        <v>207</v>
      </c>
      <c r="D10" s="1">
        <f t="shared" si="1"/>
        <v>825</v>
      </c>
      <c r="E10" s="1">
        <v>461</v>
      </c>
      <c r="F10" s="1">
        <v>364</v>
      </c>
      <c r="G10" s="1">
        <v>3</v>
      </c>
      <c r="H10" s="1">
        <f t="shared" si="2"/>
        <v>29</v>
      </c>
      <c r="I10" s="1">
        <v>17</v>
      </c>
      <c r="J10" s="1">
        <v>12</v>
      </c>
      <c r="K10" s="1">
        <v>17</v>
      </c>
      <c r="L10" s="1">
        <f t="shared" si="3"/>
        <v>65</v>
      </c>
      <c r="M10" s="1">
        <v>37</v>
      </c>
      <c r="N10" s="1">
        <v>28</v>
      </c>
      <c r="O10" s="1">
        <v>187</v>
      </c>
      <c r="P10" s="1">
        <f t="shared" si="4"/>
        <v>731</v>
      </c>
      <c r="Q10" s="1">
        <v>407</v>
      </c>
      <c r="R10" s="1">
        <v>324</v>
      </c>
    </row>
    <row r="11" spans="1:18" ht="30" customHeight="1">
      <c r="A11" s="9" t="s">
        <v>84</v>
      </c>
      <c r="B11" s="1">
        <v>8</v>
      </c>
      <c r="C11" s="1">
        <v>159</v>
      </c>
      <c r="D11" s="1">
        <f t="shared" si="1"/>
        <v>622</v>
      </c>
      <c r="E11" s="1">
        <v>334</v>
      </c>
      <c r="F11" s="1">
        <v>288</v>
      </c>
      <c r="G11" s="1">
        <v>4</v>
      </c>
      <c r="H11" s="1">
        <f t="shared" si="2"/>
        <v>25</v>
      </c>
      <c r="I11" s="1">
        <v>5</v>
      </c>
      <c r="J11" s="1">
        <v>20</v>
      </c>
      <c r="K11" s="1">
        <v>3</v>
      </c>
      <c r="L11" s="1">
        <f t="shared" si="3"/>
        <v>35</v>
      </c>
      <c r="M11" s="1">
        <v>13</v>
      </c>
      <c r="N11" s="1">
        <v>22</v>
      </c>
      <c r="O11" s="1">
        <v>152</v>
      </c>
      <c r="P11" s="1">
        <f t="shared" si="4"/>
        <v>562</v>
      </c>
      <c r="Q11" s="1">
        <v>316</v>
      </c>
      <c r="R11" s="1">
        <v>246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A5" sqref="A5:R11"/>
    </sheetView>
  </sheetViews>
  <sheetFormatPr defaultRowHeight="16.5"/>
  <cols>
    <col min="3" max="11" width="10.625" customWidth="1"/>
  </cols>
  <sheetData>
    <row r="1" spans="1:18" ht="44.25" customHeight="1">
      <c r="A1" s="40" t="s">
        <v>68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6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27"/>
      <c r="B4" s="27"/>
      <c r="C4" s="27"/>
      <c r="D4" s="8" t="s">
        <v>9</v>
      </c>
      <c r="E4" s="8" t="s">
        <v>10</v>
      </c>
      <c r="F4" s="8" t="s">
        <v>11</v>
      </c>
      <c r="G4" s="27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78</v>
      </c>
      <c r="B5" s="1">
        <f>B6+B7+B8+B9+B10+B11</f>
        <v>41</v>
      </c>
      <c r="C5" s="1">
        <f>C6+C7+C8+C9+C10+C11</f>
        <v>1105</v>
      </c>
      <c r="D5" s="1">
        <f>E5+F5</f>
        <v>4295</v>
      </c>
      <c r="E5" s="1">
        <f t="shared" ref="E5:K5" si="0">E6+E7+E8+E9+E10+E11</f>
        <v>2245</v>
      </c>
      <c r="F5" s="1">
        <f t="shared" si="0"/>
        <v>2050</v>
      </c>
      <c r="G5" s="1">
        <f t="shared" si="0"/>
        <v>42</v>
      </c>
      <c r="H5" s="1">
        <f t="shared" si="0"/>
        <v>240</v>
      </c>
      <c r="I5" s="1">
        <f t="shared" si="0"/>
        <v>109</v>
      </c>
      <c r="J5" s="1">
        <f t="shared" si="0"/>
        <v>131</v>
      </c>
      <c r="K5" s="1">
        <f t="shared" si="0"/>
        <v>51</v>
      </c>
      <c r="L5" s="1">
        <f>M5+N5</f>
        <v>251</v>
      </c>
      <c r="M5" s="1">
        <f>M6+M7+M8+M9+M10+M11</f>
        <v>121</v>
      </c>
      <c r="N5" s="1">
        <f>N6+N7+N8+N9+N10+N11</f>
        <v>130</v>
      </c>
      <c r="O5" s="1">
        <f>O6+O7+O8+O9+O10+O11</f>
        <v>1012</v>
      </c>
      <c r="P5" s="1">
        <f>Q5+R5</f>
        <v>3804</v>
      </c>
      <c r="Q5" s="1">
        <f>Q6+Q7+Q8+Q9+Q10+Q11</f>
        <v>2015</v>
      </c>
      <c r="R5" s="1">
        <f>R6+R7+R8+R9+R10+R11</f>
        <v>1789</v>
      </c>
    </row>
    <row r="6" spans="1:18" ht="30" customHeight="1">
      <c r="A6" s="9" t="s">
        <v>79</v>
      </c>
      <c r="B6" s="1">
        <v>8</v>
      </c>
      <c r="C6" s="1">
        <v>250</v>
      </c>
      <c r="D6">
        <f t="shared" ref="D6:D11" si="1">E6+F6</f>
        <v>940</v>
      </c>
      <c r="E6" s="1">
        <v>473</v>
      </c>
      <c r="F6" s="1">
        <v>467</v>
      </c>
      <c r="G6" s="1">
        <v>8</v>
      </c>
      <c r="H6" s="1">
        <f t="shared" ref="H6:H11" si="2">I6+J6</f>
        <v>60</v>
      </c>
      <c r="I6" s="1">
        <v>29</v>
      </c>
      <c r="J6" s="1">
        <v>31</v>
      </c>
      <c r="K6" s="1">
        <v>10</v>
      </c>
      <c r="L6" s="1">
        <f t="shared" ref="L6:L11" si="3">M6+N6</f>
        <v>54</v>
      </c>
      <c r="M6" s="1">
        <v>26</v>
      </c>
      <c r="N6" s="1">
        <v>28</v>
      </c>
      <c r="O6" s="1">
        <v>232</v>
      </c>
      <c r="P6" s="1">
        <f t="shared" ref="P6:P11" si="4">Q6+R6</f>
        <v>826</v>
      </c>
      <c r="Q6" s="1">
        <v>418</v>
      </c>
      <c r="R6" s="1">
        <v>408</v>
      </c>
    </row>
    <row r="7" spans="1:18" ht="30" customHeight="1">
      <c r="A7" s="9" t="s">
        <v>80</v>
      </c>
      <c r="B7" s="1">
        <v>6</v>
      </c>
      <c r="C7" s="1">
        <v>92</v>
      </c>
      <c r="D7" s="1">
        <f t="shared" si="1"/>
        <v>354</v>
      </c>
      <c r="E7" s="1">
        <v>180</v>
      </c>
      <c r="F7" s="1">
        <v>174</v>
      </c>
      <c r="G7" s="1">
        <v>2</v>
      </c>
      <c r="H7" s="1">
        <f t="shared" si="2"/>
        <v>20</v>
      </c>
      <c r="I7" s="1">
        <v>12</v>
      </c>
      <c r="J7" s="1">
        <v>8</v>
      </c>
      <c r="K7" s="1">
        <v>5</v>
      </c>
      <c r="L7" s="1">
        <f t="shared" si="3"/>
        <v>16</v>
      </c>
      <c r="M7" s="1">
        <v>6</v>
      </c>
      <c r="N7" s="1">
        <v>10</v>
      </c>
      <c r="O7" s="1">
        <v>85</v>
      </c>
      <c r="P7" s="1">
        <f t="shared" si="4"/>
        <v>318</v>
      </c>
      <c r="Q7" s="1">
        <v>162</v>
      </c>
      <c r="R7" s="1">
        <v>156</v>
      </c>
    </row>
    <row r="8" spans="1:18" ht="30" customHeight="1">
      <c r="A8" s="9" t="s">
        <v>81</v>
      </c>
      <c r="B8" s="1">
        <v>3</v>
      </c>
      <c r="C8" s="1">
        <v>85</v>
      </c>
      <c r="D8" s="1">
        <f t="shared" si="1"/>
        <v>348</v>
      </c>
      <c r="E8" s="1">
        <v>170</v>
      </c>
      <c r="F8" s="1">
        <v>178</v>
      </c>
      <c r="G8" s="1">
        <v>4</v>
      </c>
      <c r="H8" s="1">
        <f t="shared" si="2"/>
        <v>24</v>
      </c>
      <c r="I8" s="1">
        <v>8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80</v>
      </c>
      <c r="P8" s="1">
        <f t="shared" si="4"/>
        <v>315</v>
      </c>
      <c r="Q8" s="1">
        <v>159</v>
      </c>
      <c r="R8" s="1">
        <v>156</v>
      </c>
    </row>
    <row r="9" spans="1:18" ht="30" customHeight="1">
      <c r="A9" s="9" t="s">
        <v>82</v>
      </c>
      <c r="B9" s="1">
        <v>10</v>
      </c>
      <c r="C9" s="1">
        <v>309</v>
      </c>
      <c r="D9" s="1">
        <f t="shared" si="1"/>
        <v>1197</v>
      </c>
      <c r="E9" s="1">
        <v>628</v>
      </c>
      <c r="F9" s="1">
        <v>569</v>
      </c>
      <c r="G9" s="1">
        <v>21</v>
      </c>
      <c r="H9" s="1">
        <f t="shared" si="2"/>
        <v>84</v>
      </c>
      <c r="I9" s="1">
        <v>38</v>
      </c>
      <c r="J9" s="1">
        <v>46</v>
      </c>
      <c r="K9" s="1">
        <v>16</v>
      </c>
      <c r="L9" s="1">
        <f t="shared" si="3"/>
        <v>71</v>
      </c>
      <c r="M9" s="1">
        <v>37</v>
      </c>
      <c r="N9" s="1">
        <v>34</v>
      </c>
      <c r="O9" s="1">
        <v>272</v>
      </c>
      <c r="P9" s="1">
        <f t="shared" si="4"/>
        <v>1042</v>
      </c>
      <c r="Q9" s="1">
        <v>553</v>
      </c>
      <c r="R9" s="1">
        <v>489</v>
      </c>
    </row>
    <row r="10" spans="1:18" ht="30" customHeight="1">
      <c r="A10" s="9" t="s">
        <v>83</v>
      </c>
      <c r="B10" s="1">
        <v>6</v>
      </c>
      <c r="C10" s="1">
        <v>207</v>
      </c>
      <c r="D10" s="1">
        <f t="shared" si="1"/>
        <v>822</v>
      </c>
      <c r="E10" s="1">
        <v>450</v>
      </c>
      <c r="F10" s="1">
        <v>372</v>
      </c>
      <c r="G10" s="1">
        <v>3</v>
      </c>
      <c r="H10" s="1">
        <f t="shared" si="2"/>
        <v>27</v>
      </c>
      <c r="I10" s="1">
        <v>16</v>
      </c>
      <c r="J10" s="1">
        <v>11</v>
      </c>
      <c r="K10" s="1">
        <v>16</v>
      </c>
      <c r="L10" s="1">
        <f t="shared" si="3"/>
        <v>61</v>
      </c>
      <c r="M10" s="1">
        <v>32</v>
      </c>
      <c r="N10" s="1">
        <v>29</v>
      </c>
      <c r="O10" s="1">
        <v>188</v>
      </c>
      <c r="P10" s="1">
        <f t="shared" si="4"/>
        <v>734</v>
      </c>
      <c r="Q10" s="1">
        <v>402</v>
      </c>
      <c r="R10" s="1">
        <v>332</v>
      </c>
    </row>
    <row r="11" spans="1:18" ht="30" customHeight="1">
      <c r="A11" s="9" t="s">
        <v>84</v>
      </c>
      <c r="B11" s="1">
        <v>8</v>
      </c>
      <c r="C11" s="1">
        <v>162</v>
      </c>
      <c r="D11" s="1">
        <f t="shared" si="1"/>
        <v>634</v>
      </c>
      <c r="E11" s="1">
        <v>344</v>
      </c>
      <c r="F11" s="1">
        <v>290</v>
      </c>
      <c r="G11" s="1">
        <v>4</v>
      </c>
      <c r="H11" s="1">
        <f t="shared" si="2"/>
        <v>25</v>
      </c>
      <c r="I11" s="1">
        <v>6</v>
      </c>
      <c r="J11" s="1">
        <v>19</v>
      </c>
      <c r="K11" s="1">
        <v>3</v>
      </c>
      <c r="L11" s="1">
        <f t="shared" si="3"/>
        <v>40</v>
      </c>
      <c r="M11" s="1">
        <v>17</v>
      </c>
      <c r="N11" s="1">
        <v>23</v>
      </c>
      <c r="O11" s="1">
        <v>155</v>
      </c>
      <c r="P11" s="1">
        <f t="shared" si="4"/>
        <v>569</v>
      </c>
      <c r="Q11" s="1">
        <v>321</v>
      </c>
      <c r="R11" s="1">
        <v>248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O17" sqref="O17"/>
    </sheetView>
  </sheetViews>
  <sheetFormatPr defaultRowHeight="16.5"/>
  <cols>
    <col min="3" max="11" width="10.625" customWidth="1"/>
  </cols>
  <sheetData>
    <row r="1" spans="1:18" ht="44.25" customHeight="1">
      <c r="A1" s="40" t="s">
        <v>67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30</v>
      </c>
      <c r="F2" s="6"/>
      <c r="G2" s="7"/>
      <c r="H2" s="4"/>
      <c r="I2" s="5" t="s">
        <v>31</v>
      </c>
      <c r="J2" s="6"/>
      <c r="K2" s="7"/>
      <c r="L2" s="4"/>
      <c r="M2" s="5" t="s">
        <v>32</v>
      </c>
      <c r="N2" s="6"/>
      <c r="O2" s="4"/>
      <c r="P2" s="4"/>
      <c r="Q2" s="5" t="s">
        <v>33</v>
      </c>
      <c r="R2" s="6"/>
    </row>
    <row r="3" spans="1:18" ht="30" customHeight="1">
      <c r="A3" s="18" t="s">
        <v>34</v>
      </c>
      <c r="B3" s="18" t="s">
        <v>35</v>
      </c>
      <c r="C3" s="19" t="s">
        <v>36</v>
      </c>
      <c r="D3" s="14"/>
      <c r="E3" s="5" t="s">
        <v>37</v>
      </c>
      <c r="F3" s="15"/>
      <c r="G3" s="30" t="s">
        <v>36</v>
      </c>
      <c r="H3" s="14"/>
      <c r="I3" s="5" t="s">
        <v>37</v>
      </c>
      <c r="J3" s="15"/>
      <c r="K3" s="41" t="s">
        <v>36</v>
      </c>
      <c r="L3" s="14"/>
      <c r="M3" s="5" t="s">
        <v>37</v>
      </c>
      <c r="N3" s="6"/>
      <c r="O3" s="41" t="s">
        <v>36</v>
      </c>
      <c r="P3" s="14"/>
      <c r="Q3" s="5" t="s">
        <v>37</v>
      </c>
      <c r="R3" s="6"/>
    </row>
    <row r="4" spans="1:18" ht="30" customHeight="1">
      <c r="A4" s="31"/>
      <c r="B4" s="31"/>
      <c r="C4" s="31"/>
      <c r="D4" s="8" t="s">
        <v>38</v>
      </c>
      <c r="E4" s="8" t="s">
        <v>39</v>
      </c>
      <c r="F4" s="8" t="s">
        <v>40</v>
      </c>
      <c r="G4" s="31"/>
      <c r="H4" s="8" t="s">
        <v>38</v>
      </c>
      <c r="I4" s="8" t="s">
        <v>39</v>
      </c>
      <c r="J4" s="8" t="s">
        <v>40</v>
      </c>
      <c r="K4" s="42"/>
      <c r="L4" s="8" t="s">
        <v>38</v>
      </c>
      <c r="M4" s="8" t="s">
        <v>39</v>
      </c>
      <c r="N4" s="8" t="s">
        <v>40</v>
      </c>
      <c r="O4" s="43"/>
      <c r="P4" s="8" t="s">
        <v>38</v>
      </c>
      <c r="Q4" s="8" t="s">
        <v>39</v>
      </c>
      <c r="R4" s="8" t="s">
        <v>40</v>
      </c>
    </row>
    <row r="5" spans="1:18" s="13" customFormat="1" ht="30" customHeight="1">
      <c r="A5" s="9" t="s">
        <v>41</v>
      </c>
      <c r="B5" s="1">
        <f>B6+B7+B8+B9+B10+B11</f>
        <v>41</v>
      </c>
      <c r="C5" s="1">
        <f>C6+C7+C8+C9+C10+C11</f>
        <v>1108</v>
      </c>
      <c r="D5" s="1">
        <f>E5+F5</f>
        <v>4297</v>
      </c>
      <c r="E5" s="1">
        <f t="shared" ref="E5:K5" si="0">E6+E7+E8+E9+E10+E11</f>
        <v>2247</v>
      </c>
      <c r="F5" s="1">
        <f t="shared" si="0"/>
        <v>2050</v>
      </c>
      <c r="G5" s="1">
        <f t="shared" si="0"/>
        <v>44</v>
      </c>
      <c r="H5" s="1">
        <f t="shared" si="0"/>
        <v>244</v>
      </c>
      <c r="I5" s="1">
        <f t="shared" si="0"/>
        <v>109</v>
      </c>
      <c r="J5" s="1">
        <f t="shared" si="0"/>
        <v>135</v>
      </c>
      <c r="K5" s="1">
        <f t="shared" si="0"/>
        <v>51</v>
      </c>
      <c r="L5" s="1">
        <f>M5+N5</f>
        <v>249</v>
      </c>
      <c r="M5" s="1">
        <f>M6+M7+M8+M9+M10+M11</f>
        <v>120</v>
      </c>
      <c r="N5" s="1">
        <f>N6+N7+N8+N9+N10+N11</f>
        <v>129</v>
      </c>
      <c r="O5" s="1">
        <f>O6+O7+O8+O9+O10+O11</f>
        <v>1013</v>
      </c>
      <c r="P5" s="1">
        <f>Q5+R5</f>
        <v>3804</v>
      </c>
      <c r="Q5" s="1">
        <f>Q6+Q7+Q8+Q9+Q10+Q11</f>
        <v>2018</v>
      </c>
      <c r="R5" s="1">
        <f>R6+R7+R8+R9+R10+R11</f>
        <v>1786</v>
      </c>
    </row>
    <row r="6" spans="1:18" ht="30" customHeight="1">
      <c r="A6" s="9" t="s">
        <v>42</v>
      </c>
      <c r="B6" s="1">
        <v>8</v>
      </c>
      <c r="C6" s="1">
        <v>251</v>
      </c>
      <c r="D6">
        <f t="shared" ref="D6:D11" si="1">E6+F6</f>
        <v>941</v>
      </c>
      <c r="E6" s="1">
        <v>474</v>
      </c>
      <c r="F6" s="1">
        <v>467</v>
      </c>
      <c r="G6" s="1">
        <v>9</v>
      </c>
      <c r="H6" s="1">
        <f t="shared" ref="H6:H11" si="2">I6+J6</f>
        <v>62</v>
      </c>
      <c r="I6" s="1">
        <v>31</v>
      </c>
      <c r="J6" s="1">
        <v>31</v>
      </c>
      <c r="K6" s="1">
        <v>10</v>
      </c>
      <c r="L6" s="1">
        <f t="shared" ref="L6:L11" si="3">M6+N6</f>
        <v>53</v>
      </c>
      <c r="M6" s="1">
        <v>25</v>
      </c>
      <c r="N6" s="1">
        <v>28</v>
      </c>
      <c r="O6" s="1">
        <v>232</v>
      </c>
      <c r="P6" s="1">
        <f t="shared" ref="P6:P11" si="4">Q6+R6</f>
        <v>826</v>
      </c>
      <c r="Q6" s="1">
        <v>418</v>
      </c>
      <c r="R6" s="1">
        <v>408</v>
      </c>
    </row>
    <row r="7" spans="1:18" ht="30" customHeight="1">
      <c r="A7" s="9" t="s">
        <v>43</v>
      </c>
      <c r="B7" s="1">
        <v>6</v>
      </c>
      <c r="C7" s="1">
        <v>92</v>
      </c>
      <c r="D7" s="1">
        <f t="shared" si="1"/>
        <v>353</v>
      </c>
      <c r="E7" s="1">
        <v>179</v>
      </c>
      <c r="F7" s="1">
        <v>174</v>
      </c>
      <c r="G7" s="1">
        <v>2</v>
      </c>
      <c r="H7" s="1">
        <f t="shared" si="2"/>
        <v>20</v>
      </c>
      <c r="I7" s="1">
        <v>12</v>
      </c>
      <c r="J7" s="1">
        <v>8</v>
      </c>
      <c r="K7" s="1">
        <v>5</v>
      </c>
      <c r="L7" s="1">
        <f t="shared" si="3"/>
        <v>15</v>
      </c>
      <c r="M7" s="1">
        <v>5</v>
      </c>
      <c r="N7" s="1">
        <v>10</v>
      </c>
      <c r="O7" s="1">
        <v>85</v>
      </c>
      <c r="P7" s="1">
        <f t="shared" si="4"/>
        <v>318</v>
      </c>
      <c r="Q7" s="1">
        <v>162</v>
      </c>
      <c r="R7" s="1">
        <v>156</v>
      </c>
    </row>
    <row r="8" spans="1:18" ht="30" customHeight="1">
      <c r="A8" s="9" t="s">
        <v>44</v>
      </c>
      <c r="B8" s="1">
        <v>3</v>
      </c>
      <c r="C8" s="1">
        <v>85</v>
      </c>
      <c r="D8" s="1">
        <f t="shared" si="1"/>
        <v>350</v>
      </c>
      <c r="E8" s="1">
        <v>170</v>
      </c>
      <c r="F8" s="1">
        <v>180</v>
      </c>
      <c r="G8" s="1">
        <v>4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80</v>
      </c>
      <c r="P8" s="1">
        <f t="shared" si="4"/>
        <v>318</v>
      </c>
      <c r="Q8" s="1">
        <v>160</v>
      </c>
      <c r="R8" s="1">
        <v>158</v>
      </c>
    </row>
    <row r="9" spans="1:18" ht="30" customHeight="1">
      <c r="A9" s="9" t="s">
        <v>45</v>
      </c>
      <c r="B9" s="1">
        <v>10</v>
      </c>
      <c r="C9" s="1">
        <v>309</v>
      </c>
      <c r="D9" s="1">
        <f t="shared" si="1"/>
        <v>1197</v>
      </c>
      <c r="E9" s="1">
        <v>630</v>
      </c>
      <c r="F9" s="1">
        <v>567</v>
      </c>
      <c r="G9" s="1">
        <v>21</v>
      </c>
      <c r="H9" s="1">
        <f t="shared" si="2"/>
        <v>84</v>
      </c>
      <c r="I9" s="1">
        <v>37</v>
      </c>
      <c r="J9" s="1">
        <v>47</v>
      </c>
      <c r="K9" s="1">
        <v>16</v>
      </c>
      <c r="L9" s="1">
        <f t="shared" si="3"/>
        <v>72</v>
      </c>
      <c r="M9" s="1">
        <v>38</v>
      </c>
      <c r="N9" s="1">
        <v>34</v>
      </c>
      <c r="O9" s="1">
        <v>272</v>
      </c>
      <c r="P9" s="1">
        <f t="shared" si="4"/>
        <v>1041</v>
      </c>
      <c r="Q9" s="1">
        <v>555</v>
      </c>
      <c r="R9" s="1">
        <v>486</v>
      </c>
    </row>
    <row r="10" spans="1:18" ht="30" customHeight="1">
      <c r="A10" s="9" t="s">
        <v>46</v>
      </c>
      <c r="B10" s="1">
        <v>6</v>
      </c>
      <c r="C10" s="1">
        <v>207</v>
      </c>
      <c r="D10" s="1">
        <f t="shared" si="1"/>
        <v>819</v>
      </c>
      <c r="E10" s="1">
        <v>449</v>
      </c>
      <c r="F10" s="1">
        <v>370</v>
      </c>
      <c r="G10" s="1">
        <v>3</v>
      </c>
      <c r="H10" s="1">
        <f t="shared" si="2"/>
        <v>27</v>
      </c>
      <c r="I10" s="1">
        <v>16</v>
      </c>
      <c r="J10" s="1">
        <v>11</v>
      </c>
      <c r="K10" s="1">
        <v>16</v>
      </c>
      <c r="L10" s="1">
        <f t="shared" si="3"/>
        <v>61</v>
      </c>
      <c r="M10" s="1">
        <v>32</v>
      </c>
      <c r="N10" s="1">
        <v>29</v>
      </c>
      <c r="O10" s="1">
        <v>188</v>
      </c>
      <c r="P10" s="1">
        <f t="shared" si="4"/>
        <v>731</v>
      </c>
      <c r="Q10" s="1">
        <v>401</v>
      </c>
      <c r="R10" s="1">
        <v>330</v>
      </c>
    </row>
    <row r="11" spans="1:18" ht="30" customHeight="1">
      <c r="A11" s="9" t="s">
        <v>47</v>
      </c>
      <c r="B11" s="1">
        <v>8</v>
      </c>
      <c r="C11" s="1">
        <v>164</v>
      </c>
      <c r="D11" s="1">
        <f t="shared" si="1"/>
        <v>637</v>
      </c>
      <c r="E11" s="1">
        <v>345</v>
      </c>
      <c r="F11" s="1">
        <v>292</v>
      </c>
      <c r="G11" s="1">
        <v>5</v>
      </c>
      <c r="H11" s="1">
        <f t="shared" si="2"/>
        <v>28</v>
      </c>
      <c r="I11" s="1">
        <v>6</v>
      </c>
      <c r="J11" s="1">
        <v>22</v>
      </c>
      <c r="K11" s="1">
        <v>3</v>
      </c>
      <c r="L11" s="1">
        <f t="shared" si="3"/>
        <v>39</v>
      </c>
      <c r="M11" s="1">
        <v>17</v>
      </c>
      <c r="N11" s="1">
        <v>22</v>
      </c>
      <c r="O11" s="1">
        <v>156</v>
      </c>
      <c r="P11" s="1">
        <f t="shared" si="4"/>
        <v>570</v>
      </c>
      <c r="Q11" s="1">
        <v>322</v>
      </c>
      <c r="R11" s="1">
        <v>248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zoomScaleNormal="100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0" t="s">
        <v>66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48</v>
      </c>
      <c r="F2" s="6"/>
      <c r="G2" s="7"/>
      <c r="H2" s="4"/>
      <c r="I2" s="5" t="s">
        <v>49</v>
      </c>
      <c r="J2" s="6"/>
      <c r="K2" s="7"/>
      <c r="L2" s="4"/>
      <c r="M2" s="5" t="s">
        <v>50</v>
      </c>
      <c r="N2" s="6"/>
      <c r="O2" s="4"/>
      <c r="P2" s="4"/>
      <c r="Q2" s="5" t="s">
        <v>51</v>
      </c>
      <c r="R2" s="6"/>
    </row>
    <row r="3" spans="1:18" ht="30" customHeight="1">
      <c r="A3" s="18" t="s">
        <v>52</v>
      </c>
      <c r="B3" s="18" t="s">
        <v>53</v>
      </c>
      <c r="C3" s="19" t="s">
        <v>54</v>
      </c>
      <c r="D3" s="14"/>
      <c r="E3" s="5" t="s">
        <v>55</v>
      </c>
      <c r="F3" s="15"/>
      <c r="G3" s="32" t="s">
        <v>54</v>
      </c>
      <c r="H3" s="14"/>
      <c r="I3" s="5" t="s">
        <v>55</v>
      </c>
      <c r="J3" s="15"/>
      <c r="K3" s="41" t="s">
        <v>54</v>
      </c>
      <c r="L3" s="14"/>
      <c r="M3" s="5" t="s">
        <v>55</v>
      </c>
      <c r="N3" s="6"/>
      <c r="O3" s="41" t="s">
        <v>54</v>
      </c>
      <c r="P3" s="14"/>
      <c r="Q3" s="5" t="s">
        <v>55</v>
      </c>
      <c r="R3" s="6"/>
    </row>
    <row r="4" spans="1:18" ht="30" customHeight="1">
      <c r="A4" s="33"/>
      <c r="B4" s="33"/>
      <c r="C4" s="33"/>
      <c r="D4" s="8" t="s">
        <v>56</v>
      </c>
      <c r="E4" s="8" t="s">
        <v>57</v>
      </c>
      <c r="F4" s="8" t="s">
        <v>58</v>
      </c>
      <c r="G4" s="33"/>
      <c r="H4" s="8" t="s">
        <v>56</v>
      </c>
      <c r="I4" s="8" t="s">
        <v>57</v>
      </c>
      <c r="J4" s="8" t="s">
        <v>58</v>
      </c>
      <c r="K4" s="42"/>
      <c r="L4" s="8" t="s">
        <v>56</v>
      </c>
      <c r="M4" s="8" t="s">
        <v>57</v>
      </c>
      <c r="N4" s="8" t="s">
        <v>58</v>
      </c>
      <c r="O4" s="43"/>
      <c r="P4" s="8" t="s">
        <v>56</v>
      </c>
      <c r="Q4" s="8" t="s">
        <v>57</v>
      </c>
      <c r="R4" s="8" t="s">
        <v>58</v>
      </c>
    </row>
    <row r="5" spans="1:18" s="13" customFormat="1" ht="30" customHeight="1">
      <c r="A5" s="9" t="s">
        <v>59</v>
      </c>
      <c r="B5" s="1">
        <f>B6+B7+B8+B9+B10+B11</f>
        <v>41</v>
      </c>
      <c r="C5" s="1">
        <f>C6+C7+C8+C9+C10+C11</f>
        <v>1109</v>
      </c>
      <c r="D5" s="1">
        <f>E5+F5</f>
        <v>4300</v>
      </c>
      <c r="E5" s="1">
        <f t="shared" ref="E5:K5" si="0">E6+E7+E8+E9+E10+E11</f>
        <v>2247</v>
      </c>
      <c r="F5" s="1">
        <f t="shared" si="0"/>
        <v>2053</v>
      </c>
      <c r="G5" s="1">
        <f t="shared" si="0"/>
        <v>44</v>
      </c>
      <c r="H5" s="1">
        <f t="shared" si="0"/>
        <v>244</v>
      </c>
      <c r="I5" s="1">
        <f t="shared" si="0"/>
        <v>108</v>
      </c>
      <c r="J5" s="1">
        <f t="shared" si="0"/>
        <v>136</v>
      </c>
      <c r="K5" s="1">
        <f t="shared" si="0"/>
        <v>51</v>
      </c>
      <c r="L5" s="1">
        <f>M5+N5</f>
        <v>250</v>
      </c>
      <c r="M5" s="1">
        <f>M6+M7+M8+M9+M10+M11</f>
        <v>121</v>
      </c>
      <c r="N5" s="1">
        <f>N6+N7+N8+N9+N10+N11</f>
        <v>129</v>
      </c>
      <c r="O5" s="1">
        <f>O6+O7+O8+O9+O10+O11</f>
        <v>1014</v>
      </c>
      <c r="P5" s="1">
        <f>Q5+R5</f>
        <v>3806</v>
      </c>
      <c r="Q5" s="1">
        <f>Q6+Q7+Q8+Q9+Q10+Q11</f>
        <v>2018</v>
      </c>
      <c r="R5" s="1">
        <f>R6+R7+R8+R9+R10+R11</f>
        <v>1788</v>
      </c>
    </row>
    <row r="6" spans="1:18" ht="30" customHeight="1">
      <c r="A6" s="9" t="s">
        <v>60</v>
      </c>
      <c r="B6" s="1">
        <v>8</v>
      </c>
      <c r="C6" s="1">
        <v>251</v>
      </c>
      <c r="D6">
        <f t="shared" ref="D6:D11" si="1">E6+F6</f>
        <v>940</v>
      </c>
      <c r="E6" s="1">
        <v>474</v>
      </c>
      <c r="F6" s="1">
        <v>466</v>
      </c>
      <c r="G6" s="1">
        <v>9</v>
      </c>
      <c r="H6" s="1">
        <f t="shared" ref="H6:H11" si="2">I6+J6</f>
        <v>62</v>
      </c>
      <c r="I6" s="1">
        <v>31</v>
      </c>
      <c r="J6" s="1">
        <v>31</v>
      </c>
      <c r="K6" s="1">
        <v>10</v>
      </c>
      <c r="L6" s="1">
        <f t="shared" ref="L6:L11" si="3">M6+N6</f>
        <v>54</v>
      </c>
      <c r="M6" s="1">
        <v>25</v>
      </c>
      <c r="N6" s="1">
        <v>29</v>
      </c>
      <c r="O6" s="1">
        <v>232</v>
      </c>
      <c r="P6" s="1">
        <f t="shared" ref="P6:P11" si="4">Q6+R6</f>
        <v>824</v>
      </c>
      <c r="Q6" s="1">
        <v>418</v>
      </c>
      <c r="R6" s="1">
        <v>406</v>
      </c>
    </row>
    <row r="7" spans="1:18" ht="30" customHeight="1">
      <c r="A7" s="9" t="s">
        <v>61</v>
      </c>
      <c r="B7" s="1">
        <v>6</v>
      </c>
      <c r="C7" s="1">
        <v>92</v>
      </c>
      <c r="D7" s="1">
        <f t="shared" si="1"/>
        <v>351</v>
      </c>
      <c r="E7" s="1">
        <v>178</v>
      </c>
      <c r="F7" s="1">
        <v>173</v>
      </c>
      <c r="G7" s="1">
        <v>2</v>
      </c>
      <c r="H7" s="1">
        <f t="shared" si="2"/>
        <v>18</v>
      </c>
      <c r="I7" s="1">
        <v>11</v>
      </c>
      <c r="J7" s="1">
        <v>7</v>
      </c>
      <c r="K7" s="1">
        <v>5</v>
      </c>
      <c r="L7" s="1">
        <f t="shared" si="3"/>
        <v>16</v>
      </c>
      <c r="M7" s="1">
        <v>6</v>
      </c>
      <c r="N7" s="1">
        <v>10</v>
      </c>
      <c r="O7" s="1">
        <v>85</v>
      </c>
      <c r="P7" s="1">
        <f t="shared" si="4"/>
        <v>317</v>
      </c>
      <c r="Q7" s="1">
        <v>161</v>
      </c>
      <c r="R7" s="1">
        <v>156</v>
      </c>
    </row>
    <row r="8" spans="1:18" ht="30" customHeight="1">
      <c r="A8" s="9" t="s">
        <v>62</v>
      </c>
      <c r="B8" s="1">
        <v>3</v>
      </c>
      <c r="C8" s="1">
        <v>85</v>
      </c>
      <c r="D8" s="1">
        <f t="shared" si="1"/>
        <v>355</v>
      </c>
      <c r="E8" s="1">
        <v>174</v>
      </c>
      <c r="F8" s="1">
        <v>181</v>
      </c>
      <c r="G8" s="1">
        <v>4</v>
      </c>
      <c r="H8" s="1">
        <f t="shared" si="2"/>
        <v>23</v>
      </c>
      <c r="I8" s="1">
        <v>7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80</v>
      </c>
      <c r="P8" s="1">
        <f t="shared" si="4"/>
        <v>323</v>
      </c>
      <c r="Q8" s="1">
        <v>164</v>
      </c>
      <c r="R8" s="1">
        <v>159</v>
      </c>
    </row>
    <row r="9" spans="1:18" ht="30" customHeight="1">
      <c r="A9" s="9" t="s">
        <v>63</v>
      </c>
      <c r="B9" s="1">
        <v>10</v>
      </c>
      <c r="C9" s="1">
        <v>310</v>
      </c>
      <c r="D9" s="1">
        <f t="shared" si="1"/>
        <v>1203</v>
      </c>
      <c r="E9" s="1">
        <v>630</v>
      </c>
      <c r="F9" s="1">
        <v>573</v>
      </c>
      <c r="G9" s="1">
        <v>21</v>
      </c>
      <c r="H9" s="1">
        <f t="shared" si="2"/>
        <v>85</v>
      </c>
      <c r="I9" s="1">
        <v>37</v>
      </c>
      <c r="J9" s="1">
        <v>48</v>
      </c>
      <c r="K9" s="1">
        <v>16</v>
      </c>
      <c r="L9" s="1">
        <f t="shared" si="3"/>
        <v>71</v>
      </c>
      <c r="M9" s="1">
        <v>37</v>
      </c>
      <c r="N9" s="1">
        <v>34</v>
      </c>
      <c r="O9" s="1">
        <v>273</v>
      </c>
      <c r="P9" s="1">
        <f t="shared" si="4"/>
        <v>1047</v>
      </c>
      <c r="Q9" s="1">
        <v>556</v>
      </c>
      <c r="R9" s="1">
        <v>491</v>
      </c>
    </row>
    <row r="10" spans="1:18" ht="30" customHeight="1">
      <c r="A10" s="9" t="s">
        <v>64</v>
      </c>
      <c r="B10" s="1">
        <v>6</v>
      </c>
      <c r="C10" s="1">
        <v>207</v>
      </c>
      <c r="D10" s="1">
        <f t="shared" si="1"/>
        <v>816</v>
      </c>
      <c r="E10" s="1">
        <v>448</v>
      </c>
      <c r="F10" s="1">
        <v>368</v>
      </c>
      <c r="G10" s="1">
        <v>3</v>
      </c>
      <c r="H10" s="1">
        <f t="shared" si="2"/>
        <v>28</v>
      </c>
      <c r="I10" s="1">
        <v>16</v>
      </c>
      <c r="J10" s="1">
        <v>12</v>
      </c>
      <c r="K10" s="1">
        <v>16</v>
      </c>
      <c r="L10" s="1">
        <f t="shared" si="3"/>
        <v>61</v>
      </c>
      <c r="M10" s="1">
        <v>33</v>
      </c>
      <c r="N10" s="1">
        <v>28</v>
      </c>
      <c r="O10" s="1">
        <v>188</v>
      </c>
      <c r="P10" s="1">
        <f t="shared" si="4"/>
        <v>727</v>
      </c>
      <c r="Q10" s="1">
        <v>399</v>
      </c>
      <c r="R10" s="1">
        <v>328</v>
      </c>
    </row>
    <row r="11" spans="1:18" ht="30" customHeight="1">
      <c r="A11" s="9" t="s">
        <v>65</v>
      </c>
      <c r="B11" s="1">
        <v>8</v>
      </c>
      <c r="C11" s="1">
        <v>164</v>
      </c>
      <c r="D11" s="1">
        <f t="shared" si="1"/>
        <v>635</v>
      </c>
      <c r="E11" s="1">
        <v>343</v>
      </c>
      <c r="F11" s="1">
        <v>292</v>
      </c>
      <c r="G11" s="1">
        <v>5</v>
      </c>
      <c r="H11" s="1">
        <f t="shared" si="2"/>
        <v>28</v>
      </c>
      <c r="I11" s="1">
        <v>6</v>
      </c>
      <c r="J11" s="1">
        <v>22</v>
      </c>
      <c r="K11" s="1">
        <v>3</v>
      </c>
      <c r="L11" s="1">
        <f t="shared" si="3"/>
        <v>39</v>
      </c>
      <c r="M11" s="1">
        <v>17</v>
      </c>
      <c r="N11" s="1">
        <v>22</v>
      </c>
      <c r="O11" s="1">
        <v>156</v>
      </c>
      <c r="P11" s="1">
        <f t="shared" si="4"/>
        <v>568</v>
      </c>
      <c r="Q11" s="1">
        <v>320</v>
      </c>
      <c r="R11" s="1">
        <v>248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A5" sqref="A5:R11"/>
    </sheetView>
  </sheetViews>
  <sheetFormatPr defaultRowHeight="16.5"/>
  <cols>
    <col min="3" max="11" width="10.625" customWidth="1"/>
  </cols>
  <sheetData>
    <row r="1" spans="1:18" ht="44.25" customHeight="1">
      <c r="A1" s="40" t="s">
        <v>76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0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21"/>
      <c r="B4" s="21"/>
      <c r="C4" s="21"/>
      <c r="D4" s="8" t="s">
        <v>9</v>
      </c>
      <c r="E4" s="8" t="s">
        <v>10</v>
      </c>
      <c r="F4" s="8" t="s">
        <v>11</v>
      </c>
      <c r="G4" s="21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1096</v>
      </c>
      <c r="D5" s="1">
        <f>E5+F5</f>
        <v>4275</v>
      </c>
      <c r="E5" s="1">
        <f t="shared" ref="E5:K5" si="0">E6+E7+E8+E9+E10+E11</f>
        <v>2248</v>
      </c>
      <c r="F5" s="1">
        <f t="shared" si="0"/>
        <v>2027</v>
      </c>
      <c r="G5" s="1">
        <f t="shared" si="0"/>
        <v>44</v>
      </c>
      <c r="H5" s="1">
        <f t="shared" si="0"/>
        <v>244</v>
      </c>
      <c r="I5" s="1">
        <f t="shared" si="0"/>
        <v>108</v>
      </c>
      <c r="J5" s="1">
        <f t="shared" si="0"/>
        <v>136</v>
      </c>
      <c r="K5" s="1">
        <f t="shared" si="0"/>
        <v>51</v>
      </c>
      <c r="L5" s="1">
        <f>M5+N5</f>
        <v>243</v>
      </c>
      <c r="M5" s="1">
        <f>M6+M7+M8+M9+M10+M11</f>
        <v>116</v>
      </c>
      <c r="N5" s="1">
        <f>N6+N7+N8+N9+N10+N11</f>
        <v>127</v>
      </c>
      <c r="O5" s="1">
        <f>O6+O7+O8+O9+O10+O11</f>
        <v>1001</v>
      </c>
      <c r="P5" s="1">
        <f>Q5+R5</f>
        <v>3788</v>
      </c>
      <c r="Q5" s="1">
        <f>Q6+Q7+Q8+Q9+Q10+Q11</f>
        <v>2024</v>
      </c>
      <c r="R5" s="1">
        <f>R6+R7+R8+R9+R10+R11</f>
        <v>1764</v>
      </c>
    </row>
    <row r="6" spans="1:18" ht="30" customHeight="1">
      <c r="A6" s="9" t="s">
        <v>13</v>
      </c>
      <c r="B6" s="1">
        <v>8</v>
      </c>
      <c r="C6" s="1">
        <v>250</v>
      </c>
      <c r="D6">
        <f t="shared" ref="D6:D11" si="1">E6+F6</f>
        <v>953</v>
      </c>
      <c r="E6" s="1">
        <v>477</v>
      </c>
      <c r="F6" s="1">
        <v>476</v>
      </c>
      <c r="G6" s="1">
        <v>10</v>
      </c>
      <c r="H6" s="1">
        <f t="shared" ref="H6:H11" si="2">I6+J6</f>
        <v>63</v>
      </c>
      <c r="I6" s="1">
        <v>28</v>
      </c>
      <c r="J6" s="1">
        <v>35</v>
      </c>
      <c r="K6" s="1">
        <v>9</v>
      </c>
      <c r="L6" s="1">
        <f t="shared" ref="L6:L11" si="3">M6+N6</f>
        <v>55</v>
      </c>
      <c r="M6" s="1">
        <v>24</v>
      </c>
      <c r="N6" s="1">
        <v>31</v>
      </c>
      <c r="O6" s="1">
        <v>231</v>
      </c>
      <c r="P6" s="1">
        <f t="shared" ref="P6:P11" si="4">Q6+R6</f>
        <v>835</v>
      </c>
      <c r="Q6" s="1">
        <v>425</v>
      </c>
      <c r="R6" s="1">
        <v>410</v>
      </c>
    </row>
    <row r="7" spans="1:18" ht="30" customHeight="1">
      <c r="A7" s="9" t="s">
        <v>14</v>
      </c>
      <c r="B7" s="1">
        <v>6</v>
      </c>
      <c r="C7" s="1">
        <v>91</v>
      </c>
      <c r="D7" s="1">
        <f t="shared" si="1"/>
        <v>335</v>
      </c>
      <c r="E7" s="1">
        <v>176</v>
      </c>
      <c r="F7" s="1">
        <v>159</v>
      </c>
      <c r="G7" s="1">
        <v>2</v>
      </c>
      <c r="H7" s="1">
        <f t="shared" si="2"/>
        <v>21</v>
      </c>
      <c r="I7" s="1">
        <v>13</v>
      </c>
      <c r="J7" s="1">
        <v>8</v>
      </c>
      <c r="K7" s="1">
        <v>5</v>
      </c>
      <c r="L7" s="1">
        <f t="shared" si="3"/>
        <v>11</v>
      </c>
      <c r="M7" s="1">
        <v>3</v>
      </c>
      <c r="N7" s="1">
        <v>8</v>
      </c>
      <c r="O7" s="1">
        <v>84</v>
      </c>
      <c r="P7" s="1">
        <f t="shared" si="4"/>
        <v>303</v>
      </c>
      <c r="Q7" s="1">
        <v>160</v>
      </c>
      <c r="R7" s="1">
        <v>143</v>
      </c>
    </row>
    <row r="8" spans="1:18" ht="30" customHeight="1">
      <c r="A8" s="9" t="s">
        <v>15</v>
      </c>
      <c r="B8" s="1">
        <v>3</v>
      </c>
      <c r="C8" s="1">
        <v>82</v>
      </c>
      <c r="D8" s="1">
        <f t="shared" si="1"/>
        <v>350</v>
      </c>
      <c r="E8" s="1">
        <v>173</v>
      </c>
      <c r="F8" s="1">
        <v>177</v>
      </c>
      <c r="G8" s="1">
        <v>4</v>
      </c>
      <c r="H8" s="1">
        <f t="shared" si="2"/>
        <v>22</v>
      </c>
      <c r="I8" s="1">
        <v>7</v>
      </c>
      <c r="J8" s="1">
        <v>15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77</v>
      </c>
      <c r="P8" s="1">
        <f t="shared" si="4"/>
        <v>319</v>
      </c>
      <c r="Q8" s="1">
        <v>163</v>
      </c>
      <c r="R8" s="1">
        <v>156</v>
      </c>
    </row>
    <row r="9" spans="1:18" ht="30" customHeight="1">
      <c r="A9" s="9" t="s">
        <v>16</v>
      </c>
      <c r="B9" s="1">
        <v>10</v>
      </c>
      <c r="C9" s="1">
        <v>307</v>
      </c>
      <c r="D9" s="1">
        <f t="shared" si="1"/>
        <v>1187</v>
      </c>
      <c r="E9" s="1">
        <v>627</v>
      </c>
      <c r="F9" s="1">
        <v>560</v>
      </c>
      <c r="G9" s="1">
        <v>21</v>
      </c>
      <c r="H9" s="1">
        <f t="shared" si="2"/>
        <v>85</v>
      </c>
      <c r="I9" s="1">
        <v>38</v>
      </c>
      <c r="J9" s="1">
        <v>47</v>
      </c>
      <c r="K9" s="1">
        <v>16</v>
      </c>
      <c r="L9" s="1">
        <f t="shared" si="3"/>
        <v>68</v>
      </c>
      <c r="M9" s="1">
        <v>36</v>
      </c>
      <c r="N9" s="1">
        <v>32</v>
      </c>
      <c r="O9" s="1">
        <v>270</v>
      </c>
      <c r="P9" s="1">
        <f t="shared" si="4"/>
        <v>1034</v>
      </c>
      <c r="Q9" s="1">
        <v>553</v>
      </c>
      <c r="R9" s="1">
        <v>481</v>
      </c>
    </row>
    <row r="10" spans="1:18" ht="30" customHeight="1">
      <c r="A10" s="9" t="s">
        <v>17</v>
      </c>
      <c r="B10" s="1">
        <v>6</v>
      </c>
      <c r="C10" s="1">
        <v>207</v>
      </c>
      <c r="D10" s="1">
        <f t="shared" si="1"/>
        <v>829</v>
      </c>
      <c r="E10" s="1">
        <v>461</v>
      </c>
      <c r="F10" s="1">
        <v>368</v>
      </c>
      <c r="G10" s="1">
        <v>3</v>
      </c>
      <c r="H10" s="1">
        <f t="shared" si="2"/>
        <v>28</v>
      </c>
      <c r="I10" s="1">
        <v>17</v>
      </c>
      <c r="J10" s="1">
        <v>11</v>
      </c>
      <c r="K10" s="1">
        <v>17</v>
      </c>
      <c r="L10" s="1">
        <f t="shared" si="3"/>
        <v>65</v>
      </c>
      <c r="M10" s="1">
        <v>37</v>
      </c>
      <c r="N10" s="1">
        <v>28</v>
      </c>
      <c r="O10" s="1">
        <v>187</v>
      </c>
      <c r="P10" s="1">
        <f t="shared" si="4"/>
        <v>736</v>
      </c>
      <c r="Q10" s="1">
        <v>407</v>
      </c>
      <c r="R10" s="1">
        <v>329</v>
      </c>
    </row>
    <row r="11" spans="1:18" ht="30" customHeight="1">
      <c r="A11" s="9" t="s">
        <v>18</v>
      </c>
      <c r="B11" s="1">
        <v>8</v>
      </c>
      <c r="C11" s="1">
        <v>159</v>
      </c>
      <c r="D11" s="1">
        <f t="shared" si="1"/>
        <v>621</v>
      </c>
      <c r="E11" s="1">
        <v>334</v>
      </c>
      <c r="F11" s="1">
        <v>287</v>
      </c>
      <c r="G11" s="1">
        <v>4</v>
      </c>
      <c r="H11" s="1">
        <f t="shared" si="2"/>
        <v>25</v>
      </c>
      <c r="I11" s="1">
        <v>5</v>
      </c>
      <c r="J11" s="1">
        <v>20</v>
      </c>
      <c r="K11" s="1">
        <v>3</v>
      </c>
      <c r="L11" s="1">
        <f t="shared" si="3"/>
        <v>35</v>
      </c>
      <c r="M11" s="1">
        <v>13</v>
      </c>
      <c r="N11" s="1">
        <v>22</v>
      </c>
      <c r="O11" s="1">
        <v>152</v>
      </c>
      <c r="P11" s="1">
        <f t="shared" si="4"/>
        <v>561</v>
      </c>
      <c r="Q11" s="1">
        <v>316</v>
      </c>
      <c r="R11" s="1">
        <v>245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A5" sqref="A5:R11"/>
    </sheetView>
  </sheetViews>
  <sheetFormatPr defaultRowHeight="16.5"/>
  <cols>
    <col min="3" max="11" width="10.625" customWidth="1"/>
  </cols>
  <sheetData>
    <row r="1" spans="1:18" ht="44.25" customHeight="1">
      <c r="A1" s="40" t="s">
        <v>75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2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23"/>
      <c r="B4" s="23"/>
      <c r="C4" s="23"/>
      <c r="D4" s="8" t="s">
        <v>9</v>
      </c>
      <c r="E4" s="8" t="s">
        <v>10</v>
      </c>
      <c r="F4" s="8" t="s">
        <v>11</v>
      </c>
      <c r="G4" s="23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78</v>
      </c>
      <c r="B5" s="1">
        <f>B6+B7+B8+B9+B10+B11</f>
        <v>41</v>
      </c>
      <c r="C5" s="1">
        <f>C6+C7+C8+C9+C10+C11</f>
        <v>1096</v>
      </c>
      <c r="D5" s="1">
        <f>E5+F5</f>
        <v>4282</v>
      </c>
      <c r="E5" s="1">
        <f t="shared" ref="E5:K5" si="0">E6+E7+E8+E9+E10+E11</f>
        <v>2250</v>
      </c>
      <c r="F5" s="1">
        <f t="shared" si="0"/>
        <v>2032</v>
      </c>
      <c r="G5" s="1">
        <f t="shared" si="0"/>
        <v>42</v>
      </c>
      <c r="H5" s="1">
        <f t="shared" si="0"/>
        <v>242</v>
      </c>
      <c r="I5" s="1">
        <f t="shared" si="0"/>
        <v>107</v>
      </c>
      <c r="J5" s="1">
        <f t="shared" si="0"/>
        <v>135</v>
      </c>
      <c r="K5" s="1">
        <f t="shared" si="0"/>
        <v>51</v>
      </c>
      <c r="L5" s="1">
        <f>M5+N5</f>
        <v>248</v>
      </c>
      <c r="M5" s="1">
        <f>M6+M7+M8+M9+M10+M11</f>
        <v>120</v>
      </c>
      <c r="N5" s="1">
        <f>N6+N7+N8+N9+N10+N11</f>
        <v>128</v>
      </c>
      <c r="O5" s="1">
        <f>O6+O7+O8+O9+O10+O11</f>
        <v>1003</v>
      </c>
      <c r="P5" s="1">
        <f>Q5+R5</f>
        <v>3792</v>
      </c>
      <c r="Q5" s="1">
        <f>Q6+Q7+Q8+Q9+Q10+Q11</f>
        <v>2023</v>
      </c>
      <c r="R5" s="1">
        <f>R6+R7+R8+R9+R10+R11</f>
        <v>1769</v>
      </c>
    </row>
    <row r="6" spans="1:18" ht="30" customHeight="1">
      <c r="A6" s="9" t="s">
        <v>79</v>
      </c>
      <c r="B6" s="1">
        <v>8</v>
      </c>
      <c r="C6" s="1">
        <v>249</v>
      </c>
      <c r="D6">
        <f t="shared" ref="D6:D11" si="1">E6+F6</f>
        <v>948</v>
      </c>
      <c r="E6" s="1">
        <v>474</v>
      </c>
      <c r="F6" s="1">
        <v>474</v>
      </c>
      <c r="G6" s="1">
        <v>10</v>
      </c>
      <c r="H6" s="1">
        <f t="shared" ref="H6:H11" si="2">I6+J6</f>
        <v>64</v>
      </c>
      <c r="I6" s="1">
        <v>29</v>
      </c>
      <c r="J6" s="1">
        <v>35</v>
      </c>
      <c r="K6" s="1">
        <v>9</v>
      </c>
      <c r="L6" s="1">
        <f t="shared" ref="L6:L11" si="3">M6+N6</f>
        <v>57</v>
      </c>
      <c r="M6" s="1">
        <v>26</v>
      </c>
      <c r="N6" s="1">
        <v>31</v>
      </c>
      <c r="O6" s="1">
        <v>230</v>
      </c>
      <c r="P6" s="1">
        <f t="shared" ref="P6:P11" si="4">Q6+R6</f>
        <v>827</v>
      </c>
      <c r="Q6" s="1">
        <v>419</v>
      </c>
      <c r="R6" s="1">
        <v>408</v>
      </c>
    </row>
    <row r="7" spans="1:18" ht="30" customHeight="1">
      <c r="A7" s="9" t="s">
        <v>80</v>
      </c>
      <c r="B7" s="1">
        <v>6</v>
      </c>
      <c r="C7" s="1">
        <v>91</v>
      </c>
      <c r="D7" s="1">
        <f t="shared" si="1"/>
        <v>339</v>
      </c>
      <c r="E7" s="1">
        <v>178</v>
      </c>
      <c r="F7" s="1">
        <v>161</v>
      </c>
      <c r="G7" s="1">
        <v>2</v>
      </c>
      <c r="H7" s="1">
        <f t="shared" si="2"/>
        <v>20</v>
      </c>
      <c r="I7" s="1">
        <v>12</v>
      </c>
      <c r="J7" s="1">
        <v>8</v>
      </c>
      <c r="K7" s="1">
        <v>5</v>
      </c>
      <c r="L7" s="1">
        <f t="shared" si="3"/>
        <v>13</v>
      </c>
      <c r="M7" s="1">
        <v>5</v>
      </c>
      <c r="N7" s="1">
        <v>8</v>
      </c>
      <c r="O7" s="1">
        <v>84</v>
      </c>
      <c r="P7" s="1">
        <f t="shared" si="4"/>
        <v>306</v>
      </c>
      <c r="Q7" s="1">
        <v>161</v>
      </c>
      <c r="R7" s="1">
        <v>145</v>
      </c>
    </row>
    <row r="8" spans="1:18" ht="30" customHeight="1">
      <c r="A8" s="9" t="s">
        <v>81</v>
      </c>
      <c r="B8" s="1">
        <v>3</v>
      </c>
      <c r="C8" s="1">
        <v>83</v>
      </c>
      <c r="D8" s="1">
        <f t="shared" si="1"/>
        <v>349</v>
      </c>
      <c r="E8" s="1">
        <v>173</v>
      </c>
      <c r="F8" s="1">
        <v>176</v>
      </c>
      <c r="G8" s="1">
        <v>4</v>
      </c>
      <c r="H8" s="1">
        <f t="shared" si="2"/>
        <v>22</v>
      </c>
      <c r="I8" s="1">
        <v>7</v>
      </c>
      <c r="J8" s="1">
        <v>15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78</v>
      </c>
      <c r="P8" s="1">
        <f t="shared" si="4"/>
        <v>318</v>
      </c>
      <c r="Q8" s="1">
        <v>163</v>
      </c>
      <c r="R8" s="1">
        <v>155</v>
      </c>
    </row>
    <row r="9" spans="1:18" ht="30" customHeight="1">
      <c r="A9" s="9" t="s">
        <v>82</v>
      </c>
      <c r="B9" s="1">
        <v>10</v>
      </c>
      <c r="C9" s="1">
        <v>306</v>
      </c>
      <c r="D9" s="1">
        <f t="shared" si="1"/>
        <v>1181</v>
      </c>
      <c r="E9" s="1">
        <v>622</v>
      </c>
      <c r="F9" s="1">
        <v>559</v>
      </c>
      <c r="G9" s="1">
        <v>20</v>
      </c>
      <c r="H9" s="1">
        <f t="shared" si="2"/>
        <v>83</v>
      </c>
      <c r="I9" s="1">
        <v>37</v>
      </c>
      <c r="J9" s="1">
        <v>46</v>
      </c>
      <c r="K9" s="1">
        <v>16</v>
      </c>
      <c r="L9" s="1">
        <f t="shared" si="3"/>
        <v>68</v>
      </c>
      <c r="M9" s="1">
        <v>36</v>
      </c>
      <c r="N9" s="1">
        <v>32</v>
      </c>
      <c r="O9" s="1">
        <v>270</v>
      </c>
      <c r="P9" s="1">
        <f t="shared" si="4"/>
        <v>1030</v>
      </c>
      <c r="Q9" s="1">
        <v>549</v>
      </c>
      <c r="R9" s="1">
        <v>481</v>
      </c>
    </row>
    <row r="10" spans="1:18" ht="30" customHeight="1">
      <c r="A10" s="9" t="s">
        <v>83</v>
      </c>
      <c r="B10" s="1">
        <v>6</v>
      </c>
      <c r="C10" s="1">
        <v>207</v>
      </c>
      <c r="D10" s="1">
        <f t="shared" si="1"/>
        <v>835</v>
      </c>
      <c r="E10" s="1">
        <v>461</v>
      </c>
      <c r="F10" s="1">
        <v>374</v>
      </c>
      <c r="G10" s="1">
        <v>3</v>
      </c>
      <c r="H10" s="1">
        <f t="shared" si="2"/>
        <v>28</v>
      </c>
      <c r="I10" s="1">
        <v>17</v>
      </c>
      <c r="J10" s="1">
        <v>11</v>
      </c>
      <c r="K10" s="1">
        <v>17</v>
      </c>
      <c r="L10" s="1">
        <f t="shared" si="3"/>
        <v>65</v>
      </c>
      <c r="M10" s="1">
        <v>36</v>
      </c>
      <c r="N10" s="1">
        <v>29</v>
      </c>
      <c r="O10" s="1">
        <v>187</v>
      </c>
      <c r="P10" s="1">
        <f t="shared" si="4"/>
        <v>742</v>
      </c>
      <c r="Q10" s="1">
        <v>408</v>
      </c>
      <c r="R10" s="1">
        <v>334</v>
      </c>
    </row>
    <row r="11" spans="1:18" ht="30" customHeight="1">
      <c r="A11" s="9" t="s">
        <v>84</v>
      </c>
      <c r="B11" s="1">
        <v>8</v>
      </c>
      <c r="C11" s="1">
        <v>160</v>
      </c>
      <c r="D11" s="1">
        <f t="shared" si="1"/>
        <v>630</v>
      </c>
      <c r="E11" s="1">
        <v>342</v>
      </c>
      <c r="F11" s="1">
        <v>288</v>
      </c>
      <c r="G11" s="1">
        <v>3</v>
      </c>
      <c r="H11" s="1">
        <f t="shared" si="2"/>
        <v>25</v>
      </c>
      <c r="I11" s="1">
        <v>5</v>
      </c>
      <c r="J11" s="1">
        <v>20</v>
      </c>
      <c r="K11" s="1">
        <v>3</v>
      </c>
      <c r="L11" s="1">
        <f t="shared" si="3"/>
        <v>36</v>
      </c>
      <c r="M11" s="1">
        <v>14</v>
      </c>
      <c r="N11" s="1">
        <v>22</v>
      </c>
      <c r="O11" s="1">
        <v>154</v>
      </c>
      <c r="P11" s="1">
        <f t="shared" si="4"/>
        <v>569</v>
      </c>
      <c r="Q11" s="1">
        <v>323</v>
      </c>
      <c r="R11" s="1">
        <v>246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A2" sqref="A2:R11"/>
    </sheetView>
  </sheetViews>
  <sheetFormatPr defaultRowHeight="16.5"/>
  <cols>
    <col min="3" max="11" width="10.625" customWidth="1"/>
  </cols>
  <sheetData>
    <row r="1" spans="1:18" ht="44.25" customHeight="1">
      <c r="A1" s="40" t="s">
        <v>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85</v>
      </c>
      <c r="F2" s="6"/>
      <c r="G2" s="7"/>
      <c r="H2" s="4"/>
      <c r="I2" s="5" t="s">
        <v>86</v>
      </c>
      <c r="J2" s="6"/>
      <c r="K2" s="7"/>
      <c r="L2" s="4"/>
      <c r="M2" s="5" t="s">
        <v>87</v>
      </c>
      <c r="N2" s="6"/>
      <c r="O2" s="4"/>
      <c r="P2" s="4"/>
      <c r="Q2" s="5" t="s">
        <v>88</v>
      </c>
      <c r="R2" s="6"/>
    </row>
    <row r="3" spans="1:18" ht="30" customHeight="1">
      <c r="A3" s="18" t="s">
        <v>89</v>
      </c>
      <c r="B3" s="18" t="s">
        <v>90</v>
      </c>
      <c r="C3" s="19" t="s">
        <v>91</v>
      </c>
      <c r="D3" s="14"/>
      <c r="E3" s="5" t="s">
        <v>92</v>
      </c>
      <c r="F3" s="15"/>
      <c r="G3" s="34" t="s">
        <v>91</v>
      </c>
      <c r="H3" s="14"/>
      <c r="I3" s="5" t="s">
        <v>92</v>
      </c>
      <c r="J3" s="15"/>
      <c r="K3" s="41" t="s">
        <v>91</v>
      </c>
      <c r="L3" s="14"/>
      <c r="M3" s="5" t="s">
        <v>92</v>
      </c>
      <c r="N3" s="6"/>
      <c r="O3" s="41" t="s">
        <v>91</v>
      </c>
      <c r="P3" s="14"/>
      <c r="Q3" s="5" t="s">
        <v>92</v>
      </c>
      <c r="R3" s="6"/>
    </row>
    <row r="4" spans="1:18" ht="30" customHeight="1">
      <c r="A4" s="35"/>
      <c r="B4" s="35"/>
      <c r="C4" s="35"/>
      <c r="D4" s="8" t="s">
        <v>93</v>
      </c>
      <c r="E4" s="8" t="s">
        <v>94</v>
      </c>
      <c r="F4" s="8" t="s">
        <v>95</v>
      </c>
      <c r="G4" s="35"/>
      <c r="H4" s="8" t="s">
        <v>93</v>
      </c>
      <c r="I4" s="8" t="s">
        <v>94</v>
      </c>
      <c r="J4" s="8" t="s">
        <v>95</v>
      </c>
      <c r="K4" s="42"/>
      <c r="L4" s="8" t="s">
        <v>93</v>
      </c>
      <c r="M4" s="8" t="s">
        <v>94</v>
      </c>
      <c r="N4" s="8" t="s">
        <v>95</v>
      </c>
      <c r="O4" s="43"/>
      <c r="P4" s="8" t="s">
        <v>93</v>
      </c>
      <c r="Q4" s="8" t="s">
        <v>94</v>
      </c>
      <c r="R4" s="8" t="s">
        <v>95</v>
      </c>
    </row>
    <row r="5" spans="1:18" s="13" customFormat="1" ht="30" customHeight="1">
      <c r="A5" s="9" t="s">
        <v>78</v>
      </c>
      <c r="B5" s="1">
        <f>B6+B7+B8+B9+B10+B11</f>
        <v>41</v>
      </c>
      <c r="C5" s="1">
        <f>C6+C7+C8+C9+C10+C11</f>
        <v>1101</v>
      </c>
      <c r="D5" s="1">
        <f>E5+F5</f>
        <v>4269</v>
      </c>
      <c r="E5" s="1">
        <f t="shared" ref="E5:K5" si="0">E6+E7+E8+E9+E10+E11</f>
        <v>2239</v>
      </c>
      <c r="F5" s="1">
        <f t="shared" si="0"/>
        <v>2030</v>
      </c>
      <c r="G5" s="1">
        <f t="shared" si="0"/>
        <v>43</v>
      </c>
      <c r="H5" s="1">
        <f t="shared" si="0"/>
        <v>243</v>
      </c>
      <c r="I5" s="1">
        <f t="shared" si="0"/>
        <v>108</v>
      </c>
      <c r="J5" s="1">
        <f t="shared" si="0"/>
        <v>135</v>
      </c>
      <c r="K5" s="1">
        <f t="shared" si="0"/>
        <v>51</v>
      </c>
      <c r="L5" s="1">
        <f>M5+N5</f>
        <v>249</v>
      </c>
      <c r="M5" s="1">
        <f>M6+M7+M8+M9+M10+M11</f>
        <v>119</v>
      </c>
      <c r="N5" s="1">
        <f>N6+N7+N8+N9+N10+N11</f>
        <v>130</v>
      </c>
      <c r="O5" s="1">
        <f>O6+O7+O8+O9+O10+O11</f>
        <v>1007</v>
      </c>
      <c r="P5" s="1">
        <f>Q5+R5</f>
        <v>3777</v>
      </c>
      <c r="Q5" s="1">
        <f>Q6+Q7+Q8+Q9+Q10+Q11</f>
        <v>2012</v>
      </c>
      <c r="R5" s="1">
        <f>R6+R7+R8+R9+R10+R11</f>
        <v>1765</v>
      </c>
    </row>
    <row r="6" spans="1:18" ht="30" customHeight="1">
      <c r="A6" s="9" t="s">
        <v>79</v>
      </c>
      <c r="B6" s="1">
        <v>8</v>
      </c>
      <c r="C6" s="1">
        <v>250</v>
      </c>
      <c r="D6">
        <f t="shared" ref="D6:D11" si="1">E6+F6</f>
        <v>949</v>
      </c>
      <c r="E6" s="1">
        <v>475</v>
      </c>
      <c r="F6" s="1">
        <v>474</v>
      </c>
      <c r="G6" s="1">
        <v>10</v>
      </c>
      <c r="H6" s="1">
        <f t="shared" ref="H6:H11" si="2">I6+J6</f>
        <v>64</v>
      </c>
      <c r="I6" s="1">
        <v>29</v>
      </c>
      <c r="J6" s="1">
        <v>35</v>
      </c>
      <c r="K6" s="1">
        <v>9</v>
      </c>
      <c r="L6" s="1">
        <f t="shared" ref="L6:L11" si="3">M6+N6</f>
        <v>57</v>
      </c>
      <c r="M6" s="1">
        <v>26</v>
      </c>
      <c r="N6" s="1">
        <v>31</v>
      </c>
      <c r="O6" s="1">
        <v>231</v>
      </c>
      <c r="P6" s="1">
        <f t="shared" ref="P6:P11" si="4">Q6+R6</f>
        <v>828</v>
      </c>
      <c r="Q6" s="1">
        <v>420</v>
      </c>
      <c r="R6" s="1">
        <v>408</v>
      </c>
    </row>
    <row r="7" spans="1:18" ht="30" customHeight="1">
      <c r="A7" s="9" t="s">
        <v>80</v>
      </c>
      <c r="B7" s="1">
        <v>6</v>
      </c>
      <c r="C7" s="1">
        <v>91</v>
      </c>
      <c r="D7" s="1">
        <f t="shared" si="1"/>
        <v>340</v>
      </c>
      <c r="E7" s="1">
        <v>178</v>
      </c>
      <c r="F7" s="1">
        <v>162</v>
      </c>
      <c r="G7" s="1">
        <v>2</v>
      </c>
      <c r="H7" s="1">
        <f t="shared" si="2"/>
        <v>20</v>
      </c>
      <c r="I7" s="1">
        <v>12</v>
      </c>
      <c r="J7" s="1">
        <v>8</v>
      </c>
      <c r="K7" s="1">
        <v>5</v>
      </c>
      <c r="L7" s="1">
        <f t="shared" si="3"/>
        <v>14</v>
      </c>
      <c r="M7" s="1">
        <v>5</v>
      </c>
      <c r="N7" s="1">
        <v>9</v>
      </c>
      <c r="O7" s="1">
        <v>84</v>
      </c>
      <c r="P7" s="1">
        <f t="shared" si="4"/>
        <v>306</v>
      </c>
      <c r="Q7" s="1">
        <v>161</v>
      </c>
      <c r="R7" s="1">
        <v>145</v>
      </c>
    </row>
    <row r="8" spans="1:18" ht="30" customHeight="1">
      <c r="A8" s="9" t="s">
        <v>81</v>
      </c>
      <c r="B8" s="1">
        <v>3</v>
      </c>
      <c r="C8" s="1">
        <v>84</v>
      </c>
      <c r="D8" s="1">
        <f t="shared" si="1"/>
        <v>341</v>
      </c>
      <c r="E8" s="1">
        <v>169</v>
      </c>
      <c r="F8" s="1">
        <v>172</v>
      </c>
      <c r="G8" s="1">
        <v>4</v>
      </c>
      <c r="H8" s="1">
        <f t="shared" si="2"/>
        <v>22</v>
      </c>
      <c r="I8" s="1">
        <v>7</v>
      </c>
      <c r="J8" s="1">
        <v>15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79</v>
      </c>
      <c r="P8" s="1">
        <f t="shared" si="4"/>
        <v>310</v>
      </c>
      <c r="Q8" s="1">
        <v>159</v>
      </c>
      <c r="R8" s="1">
        <v>151</v>
      </c>
    </row>
    <row r="9" spans="1:18" ht="30" customHeight="1">
      <c r="A9" s="9" t="s">
        <v>82</v>
      </c>
      <c r="B9" s="1">
        <v>10</v>
      </c>
      <c r="C9" s="1">
        <v>309</v>
      </c>
      <c r="D9" s="1">
        <f t="shared" si="1"/>
        <v>1184</v>
      </c>
      <c r="E9" s="1">
        <v>621</v>
      </c>
      <c r="F9" s="1">
        <v>563</v>
      </c>
      <c r="G9" s="1">
        <v>21</v>
      </c>
      <c r="H9" s="1">
        <f t="shared" si="2"/>
        <v>86</v>
      </c>
      <c r="I9" s="1">
        <v>39</v>
      </c>
      <c r="J9" s="1">
        <v>47</v>
      </c>
      <c r="K9" s="1">
        <v>16</v>
      </c>
      <c r="L9" s="1">
        <f t="shared" si="3"/>
        <v>67</v>
      </c>
      <c r="M9" s="1">
        <v>35</v>
      </c>
      <c r="N9" s="1">
        <v>32</v>
      </c>
      <c r="O9" s="1">
        <v>272</v>
      </c>
      <c r="P9" s="1">
        <f t="shared" si="4"/>
        <v>1031</v>
      </c>
      <c r="Q9" s="1">
        <v>547</v>
      </c>
      <c r="R9" s="1">
        <v>484</v>
      </c>
    </row>
    <row r="10" spans="1:18" ht="30" customHeight="1">
      <c r="A10" s="9" t="s">
        <v>83</v>
      </c>
      <c r="B10" s="1">
        <v>6</v>
      </c>
      <c r="C10" s="1">
        <v>207</v>
      </c>
      <c r="D10" s="1">
        <f t="shared" si="1"/>
        <v>825</v>
      </c>
      <c r="E10" s="1">
        <v>454</v>
      </c>
      <c r="F10" s="1">
        <v>371</v>
      </c>
      <c r="G10" s="1">
        <v>3</v>
      </c>
      <c r="H10" s="1">
        <f t="shared" si="2"/>
        <v>27</v>
      </c>
      <c r="I10" s="1">
        <v>16</v>
      </c>
      <c r="J10" s="1">
        <v>11</v>
      </c>
      <c r="K10" s="1">
        <v>17</v>
      </c>
      <c r="L10" s="1">
        <f t="shared" si="3"/>
        <v>64</v>
      </c>
      <c r="M10" s="1">
        <v>35</v>
      </c>
      <c r="N10" s="1">
        <v>29</v>
      </c>
      <c r="O10" s="1">
        <v>187</v>
      </c>
      <c r="P10" s="1">
        <f t="shared" si="4"/>
        <v>734</v>
      </c>
      <c r="Q10" s="1">
        <v>403</v>
      </c>
      <c r="R10" s="1">
        <v>331</v>
      </c>
    </row>
    <row r="11" spans="1:18" ht="30" customHeight="1">
      <c r="A11" s="9" t="s">
        <v>84</v>
      </c>
      <c r="B11" s="1">
        <v>8</v>
      </c>
      <c r="C11" s="1">
        <v>160</v>
      </c>
      <c r="D11" s="1">
        <f t="shared" si="1"/>
        <v>630</v>
      </c>
      <c r="E11" s="1">
        <v>342</v>
      </c>
      <c r="F11" s="1">
        <v>288</v>
      </c>
      <c r="G11" s="1">
        <v>3</v>
      </c>
      <c r="H11" s="1">
        <f t="shared" si="2"/>
        <v>24</v>
      </c>
      <c r="I11" s="1">
        <v>5</v>
      </c>
      <c r="J11" s="1">
        <v>19</v>
      </c>
      <c r="K11" s="1">
        <v>3</v>
      </c>
      <c r="L11" s="1">
        <f t="shared" si="3"/>
        <v>38</v>
      </c>
      <c r="M11" s="1">
        <v>15</v>
      </c>
      <c r="N11" s="1">
        <v>23</v>
      </c>
      <c r="O11" s="1">
        <v>154</v>
      </c>
      <c r="P11" s="1">
        <f t="shared" si="4"/>
        <v>568</v>
      </c>
      <c r="Q11" s="1">
        <v>322</v>
      </c>
      <c r="R11" s="1">
        <v>246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A2" sqref="A2:R11"/>
    </sheetView>
  </sheetViews>
  <sheetFormatPr defaultRowHeight="16.5"/>
  <cols>
    <col min="3" max="11" width="10.625" customWidth="1"/>
  </cols>
  <sheetData>
    <row r="1" spans="1:18" ht="44.25" customHeight="1">
      <c r="A1" s="40" t="s">
        <v>73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96</v>
      </c>
      <c r="F2" s="6"/>
      <c r="G2" s="7"/>
      <c r="H2" s="4"/>
      <c r="I2" s="5" t="s">
        <v>97</v>
      </c>
      <c r="J2" s="6"/>
      <c r="K2" s="7"/>
      <c r="L2" s="4"/>
      <c r="M2" s="5" t="s">
        <v>98</v>
      </c>
      <c r="N2" s="6"/>
      <c r="O2" s="4"/>
      <c r="P2" s="4"/>
      <c r="Q2" s="5" t="s">
        <v>99</v>
      </c>
      <c r="R2" s="6"/>
    </row>
    <row r="3" spans="1:18" ht="30" customHeight="1">
      <c r="A3" s="18" t="s">
        <v>100</v>
      </c>
      <c r="B3" s="18" t="s">
        <v>101</v>
      </c>
      <c r="C3" s="19" t="s">
        <v>102</v>
      </c>
      <c r="D3" s="14"/>
      <c r="E3" s="5" t="s">
        <v>103</v>
      </c>
      <c r="F3" s="15"/>
      <c r="G3" s="36" t="s">
        <v>102</v>
      </c>
      <c r="H3" s="14"/>
      <c r="I3" s="5" t="s">
        <v>103</v>
      </c>
      <c r="J3" s="15"/>
      <c r="K3" s="41" t="s">
        <v>102</v>
      </c>
      <c r="L3" s="14"/>
      <c r="M3" s="5" t="s">
        <v>103</v>
      </c>
      <c r="N3" s="6"/>
      <c r="O3" s="41" t="s">
        <v>102</v>
      </c>
      <c r="P3" s="14"/>
      <c r="Q3" s="5" t="s">
        <v>103</v>
      </c>
      <c r="R3" s="6"/>
    </row>
    <row r="4" spans="1:18" ht="30" customHeight="1">
      <c r="A4" s="37"/>
      <c r="B4" s="37"/>
      <c r="C4" s="37"/>
      <c r="D4" s="8" t="s">
        <v>104</v>
      </c>
      <c r="E4" s="8" t="s">
        <v>105</v>
      </c>
      <c r="F4" s="8" t="s">
        <v>106</v>
      </c>
      <c r="G4" s="37"/>
      <c r="H4" s="8" t="s">
        <v>104</v>
      </c>
      <c r="I4" s="8" t="s">
        <v>105</v>
      </c>
      <c r="J4" s="8" t="s">
        <v>106</v>
      </c>
      <c r="K4" s="42"/>
      <c r="L4" s="8" t="s">
        <v>104</v>
      </c>
      <c r="M4" s="8" t="s">
        <v>105</v>
      </c>
      <c r="N4" s="8" t="s">
        <v>106</v>
      </c>
      <c r="O4" s="43"/>
      <c r="P4" s="8" t="s">
        <v>104</v>
      </c>
      <c r="Q4" s="8" t="s">
        <v>105</v>
      </c>
      <c r="R4" s="8" t="s">
        <v>106</v>
      </c>
    </row>
    <row r="5" spans="1:18" s="13" customFormat="1" ht="30" customHeight="1">
      <c r="A5" s="9" t="s">
        <v>78</v>
      </c>
      <c r="B5" s="1">
        <f>B6+B7+B8+B9+B10+B11</f>
        <v>41</v>
      </c>
      <c r="C5" s="1">
        <f>C6+C7+C8+C9+C10+C11</f>
        <v>1103</v>
      </c>
      <c r="D5" s="1">
        <f>E5+F5</f>
        <v>4277</v>
      </c>
      <c r="E5" s="1">
        <f t="shared" ref="E5:K5" si="0">E6+E7+E8+E9+E10+E11</f>
        <v>2245</v>
      </c>
      <c r="F5" s="1">
        <f t="shared" si="0"/>
        <v>2032</v>
      </c>
      <c r="G5" s="1">
        <f t="shared" si="0"/>
        <v>42</v>
      </c>
      <c r="H5" s="1">
        <f t="shared" si="0"/>
        <v>241</v>
      </c>
      <c r="I5" s="1">
        <f t="shared" si="0"/>
        <v>110</v>
      </c>
      <c r="J5" s="1">
        <f t="shared" si="0"/>
        <v>131</v>
      </c>
      <c r="K5" s="1">
        <f t="shared" si="0"/>
        <v>51</v>
      </c>
      <c r="L5" s="1">
        <f>M5+N5</f>
        <v>252</v>
      </c>
      <c r="M5" s="1">
        <f>M6+M7+M8+M9+M10+M11</f>
        <v>121</v>
      </c>
      <c r="N5" s="1">
        <f>N6+N7+N8+N9+N10+N11</f>
        <v>131</v>
      </c>
      <c r="O5" s="1">
        <f>O6+O7+O8+O9+O10+O11</f>
        <v>1010</v>
      </c>
      <c r="P5" s="1">
        <f>Q5+R5</f>
        <v>3784</v>
      </c>
      <c r="Q5" s="1">
        <f>Q6+Q7+Q8+Q9+Q10+Q11</f>
        <v>2014</v>
      </c>
      <c r="R5" s="1">
        <f>R6+R7+R8+R9+R10+R11</f>
        <v>1770</v>
      </c>
    </row>
    <row r="6" spans="1:18" ht="30" customHeight="1">
      <c r="A6" s="9" t="s">
        <v>79</v>
      </c>
      <c r="B6" s="1">
        <v>8</v>
      </c>
      <c r="C6" s="1">
        <v>249</v>
      </c>
      <c r="D6">
        <f t="shared" ref="D6:D11" si="1">E6+F6</f>
        <v>950</v>
      </c>
      <c r="E6" s="1">
        <v>477</v>
      </c>
      <c r="F6" s="1">
        <v>473</v>
      </c>
      <c r="G6" s="1">
        <v>9</v>
      </c>
      <c r="H6" s="1">
        <f t="shared" ref="H6:H11" si="2">I6+J6</f>
        <v>62</v>
      </c>
      <c r="I6" s="1">
        <v>29</v>
      </c>
      <c r="J6" s="1">
        <v>33</v>
      </c>
      <c r="K6" s="1">
        <v>9</v>
      </c>
      <c r="L6" s="1">
        <f t="shared" ref="L6:L11" si="3">M6+N6</f>
        <v>58</v>
      </c>
      <c r="M6" s="1">
        <v>26</v>
      </c>
      <c r="N6" s="1">
        <v>32</v>
      </c>
      <c r="O6" s="1">
        <v>231</v>
      </c>
      <c r="P6" s="1">
        <f t="shared" ref="P6:P11" si="4">Q6+R6</f>
        <v>830</v>
      </c>
      <c r="Q6" s="1">
        <v>422</v>
      </c>
      <c r="R6" s="1">
        <v>408</v>
      </c>
    </row>
    <row r="7" spans="1:18" ht="30" customHeight="1">
      <c r="A7" s="9" t="s">
        <v>80</v>
      </c>
      <c r="B7" s="1">
        <v>6</v>
      </c>
      <c r="C7" s="1">
        <v>91</v>
      </c>
      <c r="D7" s="1">
        <f t="shared" si="1"/>
        <v>344</v>
      </c>
      <c r="E7" s="1">
        <v>179</v>
      </c>
      <c r="F7" s="1">
        <v>165</v>
      </c>
      <c r="G7" s="1">
        <v>2</v>
      </c>
      <c r="H7" s="1">
        <f t="shared" si="2"/>
        <v>20</v>
      </c>
      <c r="I7" s="1">
        <v>12</v>
      </c>
      <c r="J7" s="1">
        <v>8</v>
      </c>
      <c r="K7" s="1">
        <v>5</v>
      </c>
      <c r="L7" s="1">
        <f t="shared" si="3"/>
        <v>14</v>
      </c>
      <c r="M7" s="1">
        <v>5</v>
      </c>
      <c r="N7" s="1">
        <v>9</v>
      </c>
      <c r="O7" s="1">
        <v>84</v>
      </c>
      <c r="P7" s="1">
        <f t="shared" si="4"/>
        <v>310</v>
      </c>
      <c r="Q7" s="1">
        <v>162</v>
      </c>
      <c r="R7" s="1">
        <v>148</v>
      </c>
    </row>
    <row r="8" spans="1:18" ht="30" customHeight="1">
      <c r="A8" s="9" t="s">
        <v>81</v>
      </c>
      <c r="B8" s="1">
        <v>3</v>
      </c>
      <c r="C8" s="1">
        <v>85</v>
      </c>
      <c r="D8" s="1">
        <f t="shared" si="1"/>
        <v>346</v>
      </c>
      <c r="E8" s="1">
        <v>171</v>
      </c>
      <c r="F8" s="1">
        <v>175</v>
      </c>
      <c r="G8" s="1">
        <v>4</v>
      </c>
      <c r="H8" s="1">
        <f t="shared" si="2"/>
        <v>23</v>
      </c>
      <c r="I8" s="1">
        <v>8</v>
      </c>
      <c r="J8" s="1">
        <v>15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80</v>
      </c>
      <c r="P8" s="1">
        <f t="shared" si="4"/>
        <v>314</v>
      </c>
      <c r="Q8" s="1">
        <v>160</v>
      </c>
      <c r="R8" s="1">
        <v>154</v>
      </c>
    </row>
    <row r="9" spans="1:18" ht="30" customHeight="1">
      <c r="A9" s="9" t="s">
        <v>82</v>
      </c>
      <c r="B9" s="1">
        <v>10</v>
      </c>
      <c r="C9" s="1">
        <v>310</v>
      </c>
      <c r="D9" s="1">
        <f t="shared" si="1"/>
        <v>1185</v>
      </c>
      <c r="E9" s="1">
        <v>622</v>
      </c>
      <c r="F9" s="1">
        <v>563</v>
      </c>
      <c r="G9" s="1">
        <v>21</v>
      </c>
      <c r="H9" s="1">
        <f t="shared" si="2"/>
        <v>85</v>
      </c>
      <c r="I9" s="1">
        <v>39</v>
      </c>
      <c r="J9" s="1">
        <v>46</v>
      </c>
      <c r="K9" s="1">
        <v>16</v>
      </c>
      <c r="L9" s="1">
        <f t="shared" si="3"/>
        <v>69</v>
      </c>
      <c r="M9" s="1">
        <v>37</v>
      </c>
      <c r="N9" s="1">
        <v>32</v>
      </c>
      <c r="O9" s="1">
        <v>273</v>
      </c>
      <c r="P9" s="1">
        <f t="shared" si="4"/>
        <v>1031</v>
      </c>
      <c r="Q9" s="1">
        <v>546</v>
      </c>
      <c r="R9" s="1">
        <v>485</v>
      </c>
    </row>
    <row r="10" spans="1:18" ht="30" customHeight="1">
      <c r="A10" s="9" t="s">
        <v>83</v>
      </c>
      <c r="B10" s="1">
        <v>6</v>
      </c>
      <c r="C10" s="1">
        <v>208</v>
      </c>
      <c r="D10" s="1">
        <f t="shared" si="1"/>
        <v>822</v>
      </c>
      <c r="E10" s="1">
        <v>454</v>
      </c>
      <c r="F10" s="1">
        <v>368</v>
      </c>
      <c r="G10" s="1">
        <v>3</v>
      </c>
      <c r="H10" s="1">
        <f t="shared" si="2"/>
        <v>26</v>
      </c>
      <c r="I10" s="1">
        <v>16</v>
      </c>
      <c r="J10" s="1">
        <v>10</v>
      </c>
      <c r="K10" s="1">
        <v>17</v>
      </c>
      <c r="L10" s="1">
        <f t="shared" si="3"/>
        <v>64</v>
      </c>
      <c r="M10" s="1">
        <v>35</v>
      </c>
      <c r="N10" s="1">
        <v>29</v>
      </c>
      <c r="O10" s="1">
        <v>188</v>
      </c>
      <c r="P10" s="1">
        <f t="shared" si="4"/>
        <v>732</v>
      </c>
      <c r="Q10" s="1">
        <v>403</v>
      </c>
      <c r="R10" s="1">
        <v>329</v>
      </c>
    </row>
    <row r="11" spans="1:18" ht="30" customHeight="1">
      <c r="A11" s="9" t="s">
        <v>84</v>
      </c>
      <c r="B11" s="1">
        <v>8</v>
      </c>
      <c r="C11" s="1">
        <v>160</v>
      </c>
      <c r="D11" s="1">
        <f t="shared" si="1"/>
        <v>630</v>
      </c>
      <c r="E11" s="1">
        <v>342</v>
      </c>
      <c r="F11" s="1">
        <v>288</v>
      </c>
      <c r="G11" s="1">
        <v>3</v>
      </c>
      <c r="H11" s="1">
        <f t="shared" si="2"/>
        <v>25</v>
      </c>
      <c r="I11" s="1">
        <v>6</v>
      </c>
      <c r="J11" s="1">
        <v>19</v>
      </c>
      <c r="K11" s="1">
        <v>3</v>
      </c>
      <c r="L11" s="1">
        <f t="shared" si="3"/>
        <v>38</v>
      </c>
      <c r="M11" s="1">
        <v>15</v>
      </c>
      <c r="N11" s="1">
        <v>23</v>
      </c>
      <c r="O11" s="1">
        <v>154</v>
      </c>
      <c r="P11" s="1">
        <f t="shared" si="4"/>
        <v>567</v>
      </c>
      <c r="Q11" s="1">
        <v>321</v>
      </c>
      <c r="R11" s="1">
        <v>246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P19" sqref="P19"/>
    </sheetView>
  </sheetViews>
  <sheetFormatPr defaultRowHeight="16.5"/>
  <cols>
    <col min="3" max="11" width="10.625" customWidth="1"/>
  </cols>
  <sheetData>
    <row r="1" spans="1:18" ht="44.25" customHeight="1">
      <c r="A1" s="40" t="s">
        <v>72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107</v>
      </c>
      <c r="F2" s="6"/>
      <c r="G2" s="7"/>
      <c r="H2" s="4"/>
      <c r="I2" s="5" t="s">
        <v>108</v>
      </c>
      <c r="J2" s="6"/>
      <c r="K2" s="7"/>
      <c r="L2" s="4"/>
      <c r="M2" s="5" t="s">
        <v>109</v>
      </c>
      <c r="N2" s="6"/>
      <c r="O2" s="4"/>
      <c r="P2" s="4"/>
      <c r="Q2" s="5" t="s">
        <v>110</v>
      </c>
      <c r="R2" s="6"/>
    </row>
    <row r="3" spans="1:18" ht="30" customHeight="1">
      <c r="A3" s="18" t="s">
        <v>111</v>
      </c>
      <c r="B3" s="18" t="s">
        <v>112</v>
      </c>
      <c r="C3" s="19" t="s">
        <v>113</v>
      </c>
      <c r="D3" s="14"/>
      <c r="E3" s="5" t="s">
        <v>114</v>
      </c>
      <c r="F3" s="15"/>
      <c r="G3" s="38" t="s">
        <v>113</v>
      </c>
      <c r="H3" s="14"/>
      <c r="I3" s="5" t="s">
        <v>114</v>
      </c>
      <c r="J3" s="15"/>
      <c r="K3" s="41" t="s">
        <v>113</v>
      </c>
      <c r="L3" s="14"/>
      <c r="M3" s="5" t="s">
        <v>114</v>
      </c>
      <c r="N3" s="6"/>
      <c r="O3" s="41" t="s">
        <v>113</v>
      </c>
      <c r="P3" s="14"/>
      <c r="Q3" s="5" t="s">
        <v>114</v>
      </c>
      <c r="R3" s="6"/>
    </row>
    <row r="4" spans="1:18" ht="30" customHeight="1">
      <c r="A4" s="39"/>
      <c r="B4" s="39"/>
      <c r="C4" s="39"/>
      <c r="D4" s="8" t="s">
        <v>115</v>
      </c>
      <c r="E4" s="8" t="s">
        <v>116</v>
      </c>
      <c r="F4" s="8" t="s">
        <v>117</v>
      </c>
      <c r="G4" s="39"/>
      <c r="H4" s="8" t="s">
        <v>115</v>
      </c>
      <c r="I4" s="8" t="s">
        <v>116</v>
      </c>
      <c r="J4" s="8" t="s">
        <v>117</v>
      </c>
      <c r="K4" s="42"/>
      <c r="L4" s="8" t="s">
        <v>115</v>
      </c>
      <c r="M4" s="8" t="s">
        <v>116</v>
      </c>
      <c r="N4" s="8" t="s">
        <v>117</v>
      </c>
      <c r="O4" s="43"/>
      <c r="P4" s="8" t="s">
        <v>115</v>
      </c>
      <c r="Q4" s="8" t="s">
        <v>116</v>
      </c>
      <c r="R4" s="8" t="s">
        <v>117</v>
      </c>
    </row>
    <row r="5" spans="1:18" s="13" customFormat="1" ht="30" customHeight="1">
      <c r="A5" s="9" t="s">
        <v>78</v>
      </c>
      <c r="B5" s="1">
        <f>B6+B7+B8+B9+B10+B11</f>
        <v>41</v>
      </c>
      <c r="C5" s="1">
        <f>C6+C7+C8+C9+C10+C11</f>
        <v>1103</v>
      </c>
      <c r="D5" s="1">
        <f>E5+F5</f>
        <v>4283</v>
      </c>
      <c r="E5" s="1">
        <f t="shared" ref="E5:K5" si="0">E6+E7+E8+E9+E10+E11</f>
        <v>2249</v>
      </c>
      <c r="F5" s="1">
        <f t="shared" si="0"/>
        <v>2034</v>
      </c>
      <c r="G5" s="1">
        <f t="shared" si="0"/>
        <v>42</v>
      </c>
      <c r="H5" s="1">
        <f t="shared" si="0"/>
        <v>241</v>
      </c>
      <c r="I5" s="1">
        <f t="shared" si="0"/>
        <v>109</v>
      </c>
      <c r="J5" s="1">
        <f t="shared" si="0"/>
        <v>132</v>
      </c>
      <c r="K5" s="1">
        <f t="shared" si="0"/>
        <v>51</v>
      </c>
      <c r="L5" s="1">
        <f>M5+N5</f>
        <v>255</v>
      </c>
      <c r="M5" s="1">
        <f>M6+M7+M8+M9+M10+M11</f>
        <v>124</v>
      </c>
      <c r="N5" s="1">
        <f>N6+N7+N8+N9+N10+N11</f>
        <v>131</v>
      </c>
      <c r="O5" s="1">
        <f>O6+O7+O8+O9+O10+O11</f>
        <v>1010</v>
      </c>
      <c r="P5" s="1">
        <f>Q5+R5</f>
        <v>3787</v>
      </c>
      <c r="Q5" s="1">
        <f>Q6+Q7+Q8+Q9+Q10+Q11</f>
        <v>2016</v>
      </c>
      <c r="R5" s="1">
        <f>R6+R7+R8+R9+R10+R11</f>
        <v>1771</v>
      </c>
    </row>
    <row r="6" spans="1:18" ht="30" customHeight="1">
      <c r="A6" s="9" t="s">
        <v>79</v>
      </c>
      <c r="B6" s="1">
        <v>8</v>
      </c>
      <c r="C6" s="1">
        <v>249</v>
      </c>
      <c r="D6">
        <f t="shared" ref="D6:D11" si="1">E6+F6</f>
        <v>951</v>
      </c>
      <c r="E6" s="1">
        <v>477</v>
      </c>
      <c r="F6" s="1">
        <v>474</v>
      </c>
      <c r="G6" s="1">
        <v>9</v>
      </c>
      <c r="H6" s="1">
        <f t="shared" ref="H6:H11" si="2">I6+J6</f>
        <v>62</v>
      </c>
      <c r="I6" s="1">
        <v>29</v>
      </c>
      <c r="J6" s="1">
        <v>33</v>
      </c>
      <c r="K6" s="1">
        <v>9</v>
      </c>
      <c r="L6" s="1">
        <f t="shared" ref="L6:L11" si="3">M6+N6</f>
        <v>57</v>
      </c>
      <c r="M6" s="1">
        <v>26</v>
      </c>
      <c r="N6" s="1">
        <v>31</v>
      </c>
      <c r="O6" s="1">
        <v>231</v>
      </c>
      <c r="P6" s="1">
        <f t="shared" ref="P6:P11" si="4">Q6+R6</f>
        <v>832</v>
      </c>
      <c r="Q6" s="1">
        <v>422</v>
      </c>
      <c r="R6" s="1">
        <v>410</v>
      </c>
    </row>
    <row r="7" spans="1:18" ht="30" customHeight="1">
      <c r="A7" s="9" t="s">
        <v>80</v>
      </c>
      <c r="B7" s="1">
        <v>6</v>
      </c>
      <c r="C7" s="1">
        <v>91</v>
      </c>
      <c r="D7" s="1">
        <f t="shared" si="1"/>
        <v>346</v>
      </c>
      <c r="E7" s="1">
        <v>180</v>
      </c>
      <c r="F7" s="1">
        <v>166</v>
      </c>
      <c r="G7" s="1">
        <v>2</v>
      </c>
      <c r="H7" s="1">
        <f t="shared" si="2"/>
        <v>20</v>
      </c>
      <c r="I7" s="1">
        <v>12</v>
      </c>
      <c r="J7" s="1">
        <v>8</v>
      </c>
      <c r="K7" s="1">
        <v>5</v>
      </c>
      <c r="L7" s="1">
        <f t="shared" si="3"/>
        <v>15</v>
      </c>
      <c r="M7" s="1">
        <v>6</v>
      </c>
      <c r="N7" s="1">
        <v>9</v>
      </c>
      <c r="O7" s="1">
        <v>84</v>
      </c>
      <c r="P7" s="1">
        <f t="shared" si="4"/>
        <v>311</v>
      </c>
      <c r="Q7" s="1">
        <v>162</v>
      </c>
      <c r="R7" s="1">
        <v>149</v>
      </c>
    </row>
    <row r="8" spans="1:18" ht="30" customHeight="1">
      <c r="A8" s="9" t="s">
        <v>81</v>
      </c>
      <c r="B8" s="1">
        <v>3</v>
      </c>
      <c r="C8" s="1">
        <v>85</v>
      </c>
      <c r="D8" s="1">
        <f t="shared" si="1"/>
        <v>348</v>
      </c>
      <c r="E8" s="1">
        <v>172</v>
      </c>
      <c r="F8" s="1">
        <v>176</v>
      </c>
      <c r="G8" s="1">
        <v>4</v>
      </c>
      <c r="H8" s="1">
        <f t="shared" si="2"/>
        <v>23</v>
      </c>
      <c r="I8" s="1">
        <v>8</v>
      </c>
      <c r="J8" s="1">
        <v>15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80</v>
      </c>
      <c r="P8" s="1">
        <f t="shared" si="4"/>
        <v>316</v>
      </c>
      <c r="Q8" s="1">
        <v>161</v>
      </c>
      <c r="R8" s="1">
        <v>155</v>
      </c>
    </row>
    <row r="9" spans="1:18" ht="30" customHeight="1">
      <c r="A9" s="9" t="s">
        <v>82</v>
      </c>
      <c r="B9" s="1">
        <v>10</v>
      </c>
      <c r="C9" s="1">
        <v>310</v>
      </c>
      <c r="D9" s="1">
        <f t="shared" si="1"/>
        <v>1194</v>
      </c>
      <c r="E9" s="1">
        <v>629</v>
      </c>
      <c r="F9" s="1">
        <v>565</v>
      </c>
      <c r="G9" s="1">
        <v>21</v>
      </c>
      <c r="H9" s="1">
        <f t="shared" si="2"/>
        <v>85</v>
      </c>
      <c r="I9" s="1">
        <v>39</v>
      </c>
      <c r="J9" s="1">
        <v>46</v>
      </c>
      <c r="K9" s="1">
        <v>16</v>
      </c>
      <c r="L9" s="1">
        <f t="shared" si="3"/>
        <v>71</v>
      </c>
      <c r="M9" s="1">
        <v>38</v>
      </c>
      <c r="N9" s="1">
        <v>33</v>
      </c>
      <c r="O9" s="1">
        <v>273</v>
      </c>
      <c r="P9" s="1">
        <f t="shared" si="4"/>
        <v>1038</v>
      </c>
      <c r="Q9" s="1">
        <v>552</v>
      </c>
      <c r="R9" s="1">
        <v>486</v>
      </c>
    </row>
    <row r="10" spans="1:18" ht="30" customHeight="1">
      <c r="A10" s="9" t="s">
        <v>83</v>
      </c>
      <c r="B10" s="1">
        <v>6</v>
      </c>
      <c r="C10" s="1">
        <v>208</v>
      </c>
      <c r="D10" s="1">
        <f t="shared" si="1"/>
        <v>815</v>
      </c>
      <c r="E10" s="1">
        <v>449</v>
      </c>
      <c r="F10" s="1">
        <v>366</v>
      </c>
      <c r="G10" s="1">
        <v>3</v>
      </c>
      <c r="H10" s="1">
        <f t="shared" si="2"/>
        <v>26</v>
      </c>
      <c r="I10" s="1">
        <v>15</v>
      </c>
      <c r="J10" s="1">
        <v>11</v>
      </c>
      <c r="K10" s="1">
        <v>17</v>
      </c>
      <c r="L10" s="1">
        <f t="shared" si="3"/>
        <v>64</v>
      </c>
      <c r="M10" s="1">
        <v>35</v>
      </c>
      <c r="N10" s="1">
        <v>29</v>
      </c>
      <c r="O10" s="1">
        <v>188</v>
      </c>
      <c r="P10" s="1">
        <f t="shared" si="4"/>
        <v>725</v>
      </c>
      <c r="Q10" s="1">
        <v>399</v>
      </c>
      <c r="R10" s="1">
        <v>326</v>
      </c>
    </row>
    <row r="11" spans="1:18" ht="30" customHeight="1">
      <c r="A11" s="9" t="s">
        <v>84</v>
      </c>
      <c r="B11" s="1">
        <v>8</v>
      </c>
      <c r="C11" s="1">
        <v>160</v>
      </c>
      <c r="D11" s="1">
        <f t="shared" si="1"/>
        <v>629</v>
      </c>
      <c r="E11" s="1">
        <v>342</v>
      </c>
      <c r="F11" s="1">
        <v>287</v>
      </c>
      <c r="G11" s="1">
        <v>3</v>
      </c>
      <c r="H11" s="1">
        <f t="shared" si="2"/>
        <v>25</v>
      </c>
      <c r="I11" s="1">
        <v>6</v>
      </c>
      <c r="J11" s="1">
        <v>19</v>
      </c>
      <c r="K11" s="1">
        <v>3</v>
      </c>
      <c r="L11" s="1">
        <f t="shared" si="3"/>
        <v>39</v>
      </c>
      <c r="M11" s="1">
        <v>16</v>
      </c>
      <c r="N11" s="1">
        <v>23</v>
      </c>
      <c r="O11" s="1">
        <v>154</v>
      </c>
      <c r="P11" s="1">
        <f t="shared" si="4"/>
        <v>565</v>
      </c>
      <c r="Q11" s="1">
        <v>320</v>
      </c>
      <c r="R11" s="1">
        <v>245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0" t="s">
        <v>71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4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25"/>
      <c r="B4" s="25"/>
      <c r="C4" s="25"/>
      <c r="D4" s="8" t="s">
        <v>9</v>
      </c>
      <c r="E4" s="8" t="s">
        <v>10</v>
      </c>
      <c r="F4" s="8" t="s">
        <v>11</v>
      </c>
      <c r="G4" s="25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1102</v>
      </c>
      <c r="D5" s="1">
        <f>E5+F5</f>
        <v>4293</v>
      </c>
      <c r="E5" s="1">
        <f t="shared" ref="E5:K5" si="0">E6+E7+E8+E9+E10+E11</f>
        <v>2253</v>
      </c>
      <c r="F5" s="1">
        <f t="shared" si="0"/>
        <v>2040</v>
      </c>
      <c r="G5" s="1">
        <f t="shared" si="0"/>
        <v>42</v>
      </c>
      <c r="H5" s="1">
        <f t="shared" si="0"/>
        <v>241</v>
      </c>
      <c r="I5" s="1">
        <f t="shared" si="0"/>
        <v>109</v>
      </c>
      <c r="J5" s="1">
        <f t="shared" si="0"/>
        <v>132</v>
      </c>
      <c r="K5" s="1">
        <f t="shared" si="0"/>
        <v>50</v>
      </c>
      <c r="L5" s="1">
        <f>M5+N5</f>
        <v>256</v>
      </c>
      <c r="M5" s="1">
        <f>M6+M7+M8+M9+M10+M11</f>
        <v>122</v>
      </c>
      <c r="N5" s="1">
        <f>N6+N7+N8+N9+N10+N11</f>
        <v>134</v>
      </c>
      <c r="O5" s="1">
        <f>O6+O7+O8+O9+O10+O11</f>
        <v>1010</v>
      </c>
      <c r="P5" s="1">
        <f>Q5+R5</f>
        <v>3796</v>
      </c>
      <c r="Q5" s="1">
        <f>Q6+Q7+Q8+Q9+Q10+Q11</f>
        <v>2022</v>
      </c>
      <c r="R5" s="1">
        <f>R6+R7+R8+R9+R10+R11</f>
        <v>1774</v>
      </c>
    </row>
    <row r="6" spans="1:18" ht="30" customHeight="1">
      <c r="A6" s="9" t="s">
        <v>13</v>
      </c>
      <c r="B6" s="1">
        <v>8</v>
      </c>
      <c r="C6" s="1">
        <v>249</v>
      </c>
      <c r="D6">
        <f t="shared" ref="D6:D11" si="1">E6+F6</f>
        <v>949</v>
      </c>
      <c r="E6" s="1">
        <v>479</v>
      </c>
      <c r="F6" s="1">
        <v>470</v>
      </c>
      <c r="G6" s="1">
        <v>9</v>
      </c>
      <c r="H6" s="1">
        <f t="shared" ref="H6:H11" si="2">I6+J6</f>
        <v>62</v>
      </c>
      <c r="I6" s="1">
        <v>29</v>
      </c>
      <c r="J6" s="1">
        <v>33</v>
      </c>
      <c r="K6" s="1">
        <v>9</v>
      </c>
      <c r="L6" s="1">
        <f t="shared" ref="L6:L11" si="3">M6+N6</f>
        <v>56</v>
      </c>
      <c r="M6" s="1">
        <v>26</v>
      </c>
      <c r="N6" s="1">
        <v>30</v>
      </c>
      <c r="O6" s="1">
        <v>231</v>
      </c>
      <c r="P6" s="1">
        <f t="shared" ref="P6:P11" si="4">Q6+R6</f>
        <v>831</v>
      </c>
      <c r="Q6" s="1">
        <v>424</v>
      </c>
      <c r="R6" s="1">
        <v>407</v>
      </c>
    </row>
    <row r="7" spans="1:18" ht="30" customHeight="1">
      <c r="A7" s="9" t="s">
        <v>14</v>
      </c>
      <c r="B7" s="1">
        <v>6</v>
      </c>
      <c r="C7" s="1">
        <v>91</v>
      </c>
      <c r="D7" s="1">
        <f t="shared" si="1"/>
        <v>347</v>
      </c>
      <c r="E7" s="1">
        <v>180</v>
      </c>
      <c r="F7" s="1">
        <v>167</v>
      </c>
      <c r="G7" s="1">
        <v>2</v>
      </c>
      <c r="H7" s="1">
        <f t="shared" si="2"/>
        <v>19</v>
      </c>
      <c r="I7" s="1">
        <v>12</v>
      </c>
      <c r="J7" s="1">
        <v>7</v>
      </c>
      <c r="K7" s="1">
        <v>5</v>
      </c>
      <c r="L7" s="1">
        <f t="shared" si="3"/>
        <v>16</v>
      </c>
      <c r="M7" s="1">
        <v>6</v>
      </c>
      <c r="N7" s="1">
        <v>10</v>
      </c>
      <c r="O7" s="1">
        <v>84</v>
      </c>
      <c r="P7" s="1">
        <f t="shared" si="4"/>
        <v>312</v>
      </c>
      <c r="Q7" s="1">
        <v>162</v>
      </c>
      <c r="R7" s="1">
        <v>150</v>
      </c>
    </row>
    <row r="8" spans="1:18" ht="30" customHeight="1">
      <c r="A8" s="9" t="s">
        <v>15</v>
      </c>
      <c r="B8" s="1">
        <v>3</v>
      </c>
      <c r="C8" s="1">
        <v>85</v>
      </c>
      <c r="D8" s="1">
        <f t="shared" si="1"/>
        <v>347</v>
      </c>
      <c r="E8" s="1">
        <v>171</v>
      </c>
      <c r="F8" s="1">
        <v>176</v>
      </c>
      <c r="G8" s="1">
        <v>4</v>
      </c>
      <c r="H8" s="1">
        <f t="shared" si="2"/>
        <v>22</v>
      </c>
      <c r="I8" s="1">
        <v>7</v>
      </c>
      <c r="J8" s="1">
        <v>15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80</v>
      </c>
      <c r="P8" s="1">
        <f t="shared" si="4"/>
        <v>316</v>
      </c>
      <c r="Q8" s="1">
        <v>161</v>
      </c>
      <c r="R8" s="1">
        <v>155</v>
      </c>
    </row>
    <row r="9" spans="1:18" ht="30" customHeight="1">
      <c r="A9" s="9" t="s">
        <v>16</v>
      </c>
      <c r="B9" s="1">
        <v>10</v>
      </c>
      <c r="C9" s="1">
        <v>310</v>
      </c>
      <c r="D9" s="1">
        <f t="shared" si="1"/>
        <v>1200</v>
      </c>
      <c r="E9" s="1">
        <v>631</v>
      </c>
      <c r="F9" s="1">
        <v>569</v>
      </c>
      <c r="G9" s="1">
        <v>21</v>
      </c>
      <c r="H9" s="1">
        <f t="shared" si="2"/>
        <v>86</v>
      </c>
      <c r="I9" s="1">
        <v>39</v>
      </c>
      <c r="J9" s="1">
        <v>47</v>
      </c>
      <c r="K9" s="1">
        <v>16</v>
      </c>
      <c r="L9" s="1">
        <f t="shared" si="3"/>
        <v>72</v>
      </c>
      <c r="M9" s="1">
        <v>38</v>
      </c>
      <c r="N9" s="1">
        <v>34</v>
      </c>
      <c r="O9" s="1">
        <v>273</v>
      </c>
      <c r="P9" s="1">
        <f t="shared" si="4"/>
        <v>1042</v>
      </c>
      <c r="Q9" s="1">
        <v>554</v>
      </c>
      <c r="R9" s="1">
        <v>488</v>
      </c>
    </row>
    <row r="10" spans="1:18" ht="30" customHeight="1">
      <c r="A10" s="9" t="s">
        <v>17</v>
      </c>
      <c r="B10" s="1">
        <v>6</v>
      </c>
      <c r="C10" s="1">
        <v>207</v>
      </c>
      <c r="D10" s="1">
        <f t="shared" si="1"/>
        <v>815</v>
      </c>
      <c r="E10" s="1">
        <v>448</v>
      </c>
      <c r="F10" s="1">
        <v>367</v>
      </c>
      <c r="G10" s="1">
        <v>3</v>
      </c>
      <c r="H10" s="1">
        <f t="shared" si="2"/>
        <v>27</v>
      </c>
      <c r="I10" s="1">
        <v>16</v>
      </c>
      <c r="J10" s="1">
        <v>11</v>
      </c>
      <c r="K10" s="1">
        <v>16</v>
      </c>
      <c r="L10" s="1">
        <f t="shared" si="3"/>
        <v>62</v>
      </c>
      <c r="M10" s="1">
        <v>32</v>
      </c>
      <c r="N10" s="1">
        <v>30</v>
      </c>
      <c r="O10" s="1">
        <v>188</v>
      </c>
      <c r="P10" s="1">
        <f t="shared" si="4"/>
        <v>726</v>
      </c>
      <c r="Q10" s="1">
        <v>400</v>
      </c>
      <c r="R10" s="1">
        <v>326</v>
      </c>
    </row>
    <row r="11" spans="1:18" ht="30" customHeight="1">
      <c r="A11" s="9" t="s">
        <v>18</v>
      </c>
      <c r="B11" s="1">
        <v>8</v>
      </c>
      <c r="C11" s="1">
        <v>160</v>
      </c>
      <c r="D11" s="1">
        <f t="shared" si="1"/>
        <v>635</v>
      </c>
      <c r="E11" s="1">
        <v>344</v>
      </c>
      <c r="F11" s="1">
        <v>291</v>
      </c>
      <c r="G11" s="1">
        <v>3</v>
      </c>
      <c r="H11" s="1">
        <f t="shared" si="2"/>
        <v>25</v>
      </c>
      <c r="I11" s="1">
        <v>6</v>
      </c>
      <c r="J11" s="1">
        <v>19</v>
      </c>
      <c r="K11" s="1">
        <v>3</v>
      </c>
      <c r="L11" s="1">
        <f t="shared" si="3"/>
        <v>41</v>
      </c>
      <c r="M11" s="1">
        <v>17</v>
      </c>
      <c r="N11" s="1">
        <v>24</v>
      </c>
      <c r="O11" s="1">
        <v>154</v>
      </c>
      <c r="P11" s="1">
        <f t="shared" si="4"/>
        <v>569</v>
      </c>
      <c r="Q11" s="1">
        <v>321</v>
      </c>
      <c r="R11" s="1">
        <v>248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Normal="100" workbookViewId="0">
      <selection activeCell="B5" sqref="B5:R11"/>
    </sheetView>
  </sheetViews>
  <sheetFormatPr defaultRowHeight="16.5"/>
  <cols>
    <col min="3" max="11" width="10.625" customWidth="1"/>
  </cols>
  <sheetData>
    <row r="1" spans="1:18" ht="44.25" customHeight="1">
      <c r="A1" s="40" t="s">
        <v>70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</v>
      </c>
      <c r="F2" s="6"/>
      <c r="G2" s="7"/>
      <c r="H2" s="4"/>
      <c r="I2" s="5" t="s">
        <v>2</v>
      </c>
      <c r="J2" s="6"/>
      <c r="K2" s="7"/>
      <c r="L2" s="4"/>
      <c r="M2" s="5" t="s">
        <v>3</v>
      </c>
      <c r="N2" s="6"/>
      <c r="O2" s="4"/>
      <c r="P2" s="4"/>
      <c r="Q2" s="5" t="s">
        <v>4</v>
      </c>
      <c r="R2" s="6"/>
    </row>
    <row r="3" spans="1:18" ht="30" customHeight="1">
      <c r="A3" s="18" t="s">
        <v>5</v>
      </c>
      <c r="B3" s="18" t="s">
        <v>6</v>
      </c>
      <c r="C3" s="19" t="s">
        <v>7</v>
      </c>
      <c r="D3" s="14"/>
      <c r="E3" s="5" t="s">
        <v>8</v>
      </c>
      <c r="F3" s="15"/>
      <c r="G3" s="26" t="s">
        <v>7</v>
      </c>
      <c r="H3" s="14"/>
      <c r="I3" s="5" t="s">
        <v>8</v>
      </c>
      <c r="J3" s="15"/>
      <c r="K3" s="41" t="s">
        <v>7</v>
      </c>
      <c r="L3" s="14"/>
      <c r="M3" s="5" t="s">
        <v>8</v>
      </c>
      <c r="N3" s="6"/>
      <c r="O3" s="41" t="s">
        <v>7</v>
      </c>
      <c r="P3" s="14"/>
      <c r="Q3" s="5" t="s">
        <v>8</v>
      </c>
      <c r="R3" s="6"/>
    </row>
    <row r="4" spans="1:18" ht="30" customHeight="1">
      <c r="A4" s="27"/>
      <c r="B4" s="27"/>
      <c r="C4" s="27"/>
      <c r="D4" s="8" t="s">
        <v>9</v>
      </c>
      <c r="E4" s="8" t="s">
        <v>10</v>
      </c>
      <c r="F4" s="8" t="s">
        <v>11</v>
      </c>
      <c r="G4" s="27"/>
      <c r="H4" s="8" t="s">
        <v>9</v>
      </c>
      <c r="I4" s="8" t="s">
        <v>10</v>
      </c>
      <c r="J4" s="8" t="s">
        <v>11</v>
      </c>
      <c r="K4" s="42"/>
      <c r="L4" s="8" t="s">
        <v>9</v>
      </c>
      <c r="M4" s="8" t="s">
        <v>10</v>
      </c>
      <c r="N4" s="8" t="s">
        <v>11</v>
      </c>
      <c r="O4" s="43"/>
      <c r="P4" s="8" t="s">
        <v>9</v>
      </c>
      <c r="Q4" s="8" t="s">
        <v>10</v>
      </c>
      <c r="R4" s="8" t="s">
        <v>11</v>
      </c>
    </row>
    <row r="5" spans="1:18" s="13" customFormat="1" ht="30" customHeight="1">
      <c r="A5" s="9" t="s">
        <v>12</v>
      </c>
      <c r="B5" s="1">
        <f>B6+B7+B8+B9+B10+B11</f>
        <v>41</v>
      </c>
      <c r="C5" s="1">
        <f>C6+C7+C8+C9+C10+C11</f>
        <v>1104</v>
      </c>
      <c r="D5" s="1">
        <f>E5+F5</f>
        <v>4302</v>
      </c>
      <c r="E5" s="1">
        <f t="shared" ref="E5:K5" si="0">E6+E7+E8+E9+E10+E11</f>
        <v>2256</v>
      </c>
      <c r="F5" s="1">
        <f t="shared" si="0"/>
        <v>2046</v>
      </c>
      <c r="G5" s="1">
        <f t="shared" si="0"/>
        <v>42</v>
      </c>
      <c r="H5" s="1">
        <f t="shared" si="0"/>
        <v>240</v>
      </c>
      <c r="I5" s="1">
        <f t="shared" si="0"/>
        <v>109</v>
      </c>
      <c r="J5" s="1">
        <f t="shared" si="0"/>
        <v>131</v>
      </c>
      <c r="K5" s="1">
        <f t="shared" si="0"/>
        <v>51</v>
      </c>
      <c r="L5" s="1">
        <f>M5+N5</f>
        <v>256</v>
      </c>
      <c r="M5" s="1">
        <f>M6+M7+M8+M9+M10+M11</f>
        <v>122</v>
      </c>
      <c r="N5" s="1">
        <f>N6+N7+N8+N9+N10+N11</f>
        <v>134</v>
      </c>
      <c r="O5" s="1">
        <f>O6+O7+O8+O9+O10+O11</f>
        <v>1011</v>
      </c>
      <c r="P5" s="1">
        <f>Q5+R5</f>
        <v>3806</v>
      </c>
      <c r="Q5" s="1">
        <f>Q6+Q7+Q8+Q9+Q10+Q11</f>
        <v>2025</v>
      </c>
      <c r="R5" s="1">
        <f>R6+R7+R8+R9+R10+R11</f>
        <v>1781</v>
      </c>
    </row>
    <row r="6" spans="1:18" ht="30" customHeight="1">
      <c r="A6" s="9" t="s">
        <v>13</v>
      </c>
      <c r="B6" s="1">
        <v>8</v>
      </c>
      <c r="C6" s="1">
        <v>249</v>
      </c>
      <c r="D6">
        <f t="shared" ref="D6:D11" si="1">E6+F6</f>
        <v>952</v>
      </c>
      <c r="E6" s="1">
        <v>479</v>
      </c>
      <c r="F6" s="1">
        <v>473</v>
      </c>
      <c r="G6" s="1">
        <v>8</v>
      </c>
      <c r="H6" s="1">
        <f t="shared" ref="H6:H11" si="2">I6+J6</f>
        <v>61</v>
      </c>
      <c r="I6" s="1">
        <v>29</v>
      </c>
      <c r="J6" s="1">
        <v>32</v>
      </c>
      <c r="K6" s="1">
        <v>10</v>
      </c>
      <c r="L6" s="1">
        <f t="shared" ref="L6:L11" si="3">M6+N6</f>
        <v>57</v>
      </c>
      <c r="M6" s="1">
        <v>27</v>
      </c>
      <c r="N6" s="1">
        <v>30</v>
      </c>
      <c r="O6" s="1">
        <v>231</v>
      </c>
      <c r="P6" s="1">
        <f t="shared" ref="P6:P11" si="4">Q6+R6</f>
        <v>834</v>
      </c>
      <c r="Q6" s="1">
        <v>423</v>
      </c>
      <c r="R6" s="1">
        <v>411</v>
      </c>
    </row>
    <row r="7" spans="1:18" ht="30" customHeight="1">
      <c r="A7" s="9" t="s">
        <v>14</v>
      </c>
      <c r="B7" s="1">
        <v>6</v>
      </c>
      <c r="C7" s="1">
        <v>92</v>
      </c>
      <c r="D7" s="1">
        <f t="shared" si="1"/>
        <v>349</v>
      </c>
      <c r="E7" s="1">
        <v>181</v>
      </c>
      <c r="F7" s="1">
        <v>168</v>
      </c>
      <c r="G7" s="1">
        <v>2</v>
      </c>
      <c r="H7" s="1">
        <f t="shared" si="2"/>
        <v>19</v>
      </c>
      <c r="I7" s="1">
        <v>12</v>
      </c>
      <c r="J7" s="1">
        <v>7</v>
      </c>
      <c r="K7" s="1">
        <v>5</v>
      </c>
      <c r="L7" s="1">
        <f t="shared" si="3"/>
        <v>17</v>
      </c>
      <c r="M7" s="1">
        <v>6</v>
      </c>
      <c r="N7" s="1">
        <v>11</v>
      </c>
      <c r="O7" s="1">
        <v>85</v>
      </c>
      <c r="P7" s="1">
        <f t="shared" si="4"/>
        <v>313</v>
      </c>
      <c r="Q7" s="1">
        <v>163</v>
      </c>
      <c r="R7" s="1">
        <v>150</v>
      </c>
    </row>
    <row r="8" spans="1:18" ht="30" customHeight="1">
      <c r="A8" s="9" t="s">
        <v>15</v>
      </c>
      <c r="B8" s="1">
        <v>3</v>
      </c>
      <c r="C8" s="1">
        <v>86</v>
      </c>
      <c r="D8" s="1">
        <f t="shared" si="1"/>
        <v>347</v>
      </c>
      <c r="E8" s="1">
        <v>170</v>
      </c>
      <c r="F8" s="1">
        <v>177</v>
      </c>
      <c r="G8" s="1">
        <v>4</v>
      </c>
      <c r="H8" s="1">
        <f t="shared" si="2"/>
        <v>24</v>
      </c>
      <c r="I8" s="1">
        <v>8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81</v>
      </c>
      <c r="P8" s="1">
        <f t="shared" si="4"/>
        <v>314</v>
      </c>
      <c r="Q8" s="1">
        <v>159</v>
      </c>
      <c r="R8" s="1">
        <v>155</v>
      </c>
    </row>
    <row r="9" spans="1:18" ht="30" customHeight="1">
      <c r="A9" s="9" t="s">
        <v>16</v>
      </c>
      <c r="B9" s="1">
        <v>10</v>
      </c>
      <c r="C9" s="1">
        <v>309</v>
      </c>
      <c r="D9" s="1">
        <f t="shared" si="1"/>
        <v>1200</v>
      </c>
      <c r="E9" s="1">
        <v>632</v>
      </c>
      <c r="F9" s="1">
        <v>568</v>
      </c>
      <c r="G9" s="1">
        <v>21</v>
      </c>
      <c r="H9" s="1">
        <f t="shared" si="2"/>
        <v>84</v>
      </c>
      <c r="I9" s="1">
        <v>38</v>
      </c>
      <c r="J9" s="1">
        <v>46</v>
      </c>
      <c r="K9" s="1">
        <v>16</v>
      </c>
      <c r="L9" s="1">
        <f t="shared" si="3"/>
        <v>71</v>
      </c>
      <c r="M9" s="1">
        <v>37</v>
      </c>
      <c r="N9" s="1">
        <v>34</v>
      </c>
      <c r="O9" s="1">
        <v>272</v>
      </c>
      <c r="P9" s="1">
        <f t="shared" si="4"/>
        <v>1045</v>
      </c>
      <c r="Q9" s="1">
        <v>557</v>
      </c>
      <c r="R9" s="1">
        <v>488</v>
      </c>
    </row>
    <row r="10" spans="1:18" ht="30" customHeight="1">
      <c r="A10" s="9" t="s">
        <v>17</v>
      </c>
      <c r="B10" s="1">
        <v>6</v>
      </c>
      <c r="C10" s="1">
        <v>207</v>
      </c>
      <c r="D10" s="1">
        <f t="shared" si="1"/>
        <v>821</v>
      </c>
      <c r="E10" s="1">
        <v>451</v>
      </c>
      <c r="F10" s="1">
        <v>370</v>
      </c>
      <c r="G10" s="1">
        <v>3</v>
      </c>
      <c r="H10" s="1">
        <f t="shared" si="2"/>
        <v>27</v>
      </c>
      <c r="I10" s="1">
        <v>16</v>
      </c>
      <c r="J10" s="1">
        <v>11</v>
      </c>
      <c r="K10" s="1">
        <v>16</v>
      </c>
      <c r="L10" s="1">
        <f t="shared" si="3"/>
        <v>62</v>
      </c>
      <c r="M10" s="1">
        <v>32</v>
      </c>
      <c r="N10" s="1">
        <v>30</v>
      </c>
      <c r="O10" s="1">
        <v>188</v>
      </c>
      <c r="P10" s="1">
        <f t="shared" si="4"/>
        <v>732</v>
      </c>
      <c r="Q10" s="1">
        <v>403</v>
      </c>
      <c r="R10" s="1">
        <v>329</v>
      </c>
    </row>
    <row r="11" spans="1:18" ht="30" customHeight="1">
      <c r="A11" s="9" t="s">
        <v>18</v>
      </c>
      <c r="B11" s="1">
        <v>8</v>
      </c>
      <c r="C11" s="1">
        <v>161</v>
      </c>
      <c r="D11" s="1">
        <f t="shared" si="1"/>
        <v>633</v>
      </c>
      <c r="E11" s="1">
        <v>343</v>
      </c>
      <c r="F11" s="1">
        <v>290</v>
      </c>
      <c r="G11" s="1">
        <v>4</v>
      </c>
      <c r="H11" s="1">
        <f t="shared" si="2"/>
        <v>25</v>
      </c>
      <c r="I11" s="1">
        <v>6</v>
      </c>
      <c r="J11" s="1">
        <v>19</v>
      </c>
      <c r="K11" s="1">
        <v>3</v>
      </c>
      <c r="L11" s="1">
        <f t="shared" si="3"/>
        <v>40</v>
      </c>
      <c r="M11" s="1">
        <v>17</v>
      </c>
      <c r="N11" s="1">
        <v>23</v>
      </c>
      <c r="O11" s="1">
        <v>154</v>
      </c>
      <c r="P11" s="1">
        <f t="shared" si="4"/>
        <v>568</v>
      </c>
      <c r="Q11" s="1">
        <v>320</v>
      </c>
      <c r="R11" s="1">
        <v>248</v>
      </c>
    </row>
    <row r="12" spans="1:18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zoomScaleNormal="100" workbookViewId="0">
      <selection activeCell="B14" sqref="B14"/>
    </sheetView>
  </sheetViews>
  <sheetFormatPr defaultRowHeight="16.5"/>
  <cols>
    <col min="3" max="11" width="10.625" customWidth="1"/>
  </cols>
  <sheetData>
    <row r="1" spans="1:18" ht="44.25" customHeight="1">
      <c r="A1" s="40" t="s">
        <v>69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12" t="s">
        <v>0</v>
      </c>
    </row>
    <row r="2" spans="1:18" ht="30" customHeight="1">
      <c r="A2" s="2"/>
      <c r="B2" s="2"/>
      <c r="C2" s="3"/>
      <c r="D2" s="4"/>
      <c r="E2" s="5" t="s">
        <v>19</v>
      </c>
      <c r="F2" s="6"/>
      <c r="G2" s="7"/>
      <c r="H2" s="4"/>
      <c r="I2" s="5" t="s">
        <v>20</v>
      </c>
      <c r="J2" s="6"/>
      <c r="K2" s="7"/>
      <c r="L2" s="4"/>
      <c r="M2" s="5" t="s">
        <v>21</v>
      </c>
      <c r="N2" s="6"/>
      <c r="O2" s="4"/>
      <c r="P2" s="4"/>
      <c r="Q2" s="5" t="s">
        <v>22</v>
      </c>
      <c r="R2" s="6"/>
    </row>
    <row r="3" spans="1:18" ht="30" customHeight="1">
      <c r="A3" s="18" t="s">
        <v>23</v>
      </c>
      <c r="B3" s="18" t="s">
        <v>24</v>
      </c>
      <c r="C3" s="19" t="s">
        <v>25</v>
      </c>
      <c r="D3" s="14"/>
      <c r="E3" s="5" t="s">
        <v>26</v>
      </c>
      <c r="F3" s="15"/>
      <c r="G3" s="28" t="s">
        <v>25</v>
      </c>
      <c r="H3" s="14"/>
      <c r="I3" s="5" t="s">
        <v>26</v>
      </c>
      <c r="J3" s="15"/>
      <c r="K3" s="41" t="s">
        <v>25</v>
      </c>
      <c r="L3" s="14"/>
      <c r="M3" s="5" t="s">
        <v>26</v>
      </c>
      <c r="N3" s="6"/>
      <c r="O3" s="41" t="s">
        <v>25</v>
      </c>
      <c r="P3" s="14"/>
      <c r="Q3" s="5" t="s">
        <v>26</v>
      </c>
      <c r="R3" s="6"/>
    </row>
    <row r="4" spans="1:18" s="13" customFormat="1" ht="30" customHeight="1">
      <c r="A4" s="29"/>
      <c r="B4" s="29"/>
      <c r="C4" s="29"/>
      <c r="D4" s="8" t="s">
        <v>27</v>
      </c>
      <c r="E4" s="8" t="s">
        <v>28</v>
      </c>
      <c r="F4" s="8" t="s">
        <v>29</v>
      </c>
      <c r="G4" s="29"/>
      <c r="H4" s="8" t="s">
        <v>27</v>
      </c>
      <c r="I4" s="8" t="s">
        <v>28</v>
      </c>
      <c r="J4" s="8" t="s">
        <v>29</v>
      </c>
      <c r="K4" s="42"/>
      <c r="L4" s="8" t="s">
        <v>27</v>
      </c>
      <c r="M4" s="8" t="s">
        <v>28</v>
      </c>
      <c r="N4" s="8" t="s">
        <v>29</v>
      </c>
      <c r="O4" s="43"/>
      <c r="P4" s="8" t="s">
        <v>27</v>
      </c>
      <c r="Q4" s="8" t="s">
        <v>28</v>
      </c>
      <c r="R4" s="8" t="s">
        <v>29</v>
      </c>
    </row>
    <row r="5" spans="1:18" ht="30" customHeight="1">
      <c r="A5" s="9" t="s">
        <v>78</v>
      </c>
      <c r="B5" s="1">
        <f>B6+B7+B8+B9+B10+B11</f>
        <v>41</v>
      </c>
      <c r="C5" s="1">
        <f>C6+C7+C8+C9+C10+C11</f>
        <v>1104</v>
      </c>
      <c r="D5" s="1">
        <f>E5+F5</f>
        <v>4305</v>
      </c>
      <c r="E5" s="1">
        <f t="shared" ref="E5:K5" si="0">E6+E7+E8+E9+E10+E11</f>
        <v>2254</v>
      </c>
      <c r="F5" s="1">
        <f t="shared" si="0"/>
        <v>2051</v>
      </c>
      <c r="G5" s="1">
        <f t="shared" si="0"/>
        <v>42</v>
      </c>
      <c r="H5" s="1">
        <f t="shared" si="0"/>
        <v>242</v>
      </c>
      <c r="I5" s="1">
        <f t="shared" si="0"/>
        <v>109</v>
      </c>
      <c r="J5" s="1">
        <f t="shared" si="0"/>
        <v>133</v>
      </c>
      <c r="K5" s="1">
        <f t="shared" si="0"/>
        <v>51</v>
      </c>
      <c r="L5" s="1">
        <f>M5+N5</f>
        <v>252</v>
      </c>
      <c r="M5" s="1">
        <f>M6+M7+M8+M9+M10+M11</f>
        <v>121</v>
      </c>
      <c r="N5" s="1">
        <f>N6+N7+N8+N9+N10+N11</f>
        <v>131</v>
      </c>
      <c r="O5" s="1">
        <f>O6+O7+O8+O9+O10+O11</f>
        <v>1011</v>
      </c>
      <c r="P5" s="1">
        <f>Q5+R5</f>
        <v>3811</v>
      </c>
      <c r="Q5" s="1">
        <f>Q6+Q7+Q8+Q9+Q10+Q11</f>
        <v>2024</v>
      </c>
      <c r="R5" s="1">
        <f>R6+R7+R8+R9+R10+R11</f>
        <v>1787</v>
      </c>
    </row>
    <row r="6" spans="1:18" ht="30" customHeight="1">
      <c r="A6" s="9" t="s">
        <v>79</v>
      </c>
      <c r="B6" s="1">
        <v>8</v>
      </c>
      <c r="C6" s="1">
        <v>249</v>
      </c>
      <c r="D6">
        <f t="shared" ref="D6:D11" si="1">E6+F6</f>
        <v>946</v>
      </c>
      <c r="E6" s="1">
        <v>476</v>
      </c>
      <c r="F6" s="1">
        <v>470</v>
      </c>
      <c r="G6" s="1">
        <v>8</v>
      </c>
      <c r="H6" s="1">
        <f t="shared" ref="H6:H11" si="2">I6+J6</f>
        <v>62</v>
      </c>
      <c r="I6" s="1">
        <v>29</v>
      </c>
      <c r="J6" s="1">
        <v>33</v>
      </c>
      <c r="K6" s="1">
        <v>10</v>
      </c>
      <c r="L6" s="1">
        <f t="shared" ref="L6:L11" si="3">M6+N6</f>
        <v>54</v>
      </c>
      <c r="M6" s="1">
        <v>26</v>
      </c>
      <c r="N6" s="1">
        <v>28</v>
      </c>
      <c r="O6" s="1">
        <v>231</v>
      </c>
      <c r="P6" s="1">
        <f t="shared" ref="P6:P11" si="4">Q6+R6</f>
        <v>830</v>
      </c>
      <c r="Q6" s="1">
        <v>421</v>
      </c>
      <c r="R6" s="1">
        <v>409</v>
      </c>
    </row>
    <row r="7" spans="1:18" ht="30" customHeight="1">
      <c r="A7" s="9" t="s">
        <v>80</v>
      </c>
      <c r="B7" s="1">
        <v>6</v>
      </c>
      <c r="C7" s="1">
        <v>92</v>
      </c>
      <c r="D7" s="1">
        <f t="shared" si="1"/>
        <v>353</v>
      </c>
      <c r="E7" s="1">
        <v>181</v>
      </c>
      <c r="F7" s="1">
        <v>172</v>
      </c>
      <c r="G7" s="1">
        <v>2</v>
      </c>
      <c r="H7" s="1">
        <f t="shared" si="2"/>
        <v>20</v>
      </c>
      <c r="I7" s="1">
        <v>12</v>
      </c>
      <c r="J7" s="1">
        <v>8</v>
      </c>
      <c r="K7" s="1">
        <v>5</v>
      </c>
      <c r="L7" s="1">
        <f t="shared" si="3"/>
        <v>16</v>
      </c>
      <c r="M7" s="1">
        <v>6</v>
      </c>
      <c r="N7" s="1">
        <v>10</v>
      </c>
      <c r="O7" s="1">
        <v>85</v>
      </c>
      <c r="P7" s="1">
        <f t="shared" si="4"/>
        <v>317</v>
      </c>
      <c r="Q7" s="1">
        <v>163</v>
      </c>
      <c r="R7" s="1">
        <v>154</v>
      </c>
    </row>
    <row r="8" spans="1:18" ht="30" customHeight="1">
      <c r="A8" s="9" t="s">
        <v>81</v>
      </c>
      <c r="B8" s="1">
        <v>3</v>
      </c>
      <c r="C8" s="1">
        <v>86</v>
      </c>
      <c r="D8" s="1">
        <f t="shared" si="1"/>
        <v>347</v>
      </c>
      <c r="E8" s="1">
        <v>169</v>
      </c>
      <c r="F8" s="1">
        <v>178</v>
      </c>
      <c r="G8" s="1">
        <v>4</v>
      </c>
      <c r="H8" s="1">
        <f t="shared" si="2"/>
        <v>24</v>
      </c>
      <c r="I8" s="1">
        <v>8</v>
      </c>
      <c r="J8" s="1">
        <v>16</v>
      </c>
      <c r="K8" s="1">
        <v>1</v>
      </c>
      <c r="L8" s="1">
        <f t="shared" si="3"/>
        <v>9</v>
      </c>
      <c r="M8" s="1">
        <v>3</v>
      </c>
      <c r="N8" s="1">
        <v>6</v>
      </c>
      <c r="O8" s="1">
        <v>81</v>
      </c>
      <c r="P8" s="1">
        <f t="shared" si="4"/>
        <v>314</v>
      </c>
      <c r="Q8" s="1">
        <v>158</v>
      </c>
      <c r="R8" s="1">
        <v>156</v>
      </c>
    </row>
    <row r="9" spans="1:18" ht="30" customHeight="1">
      <c r="A9" s="9" t="s">
        <v>82</v>
      </c>
      <c r="B9" s="1">
        <v>10</v>
      </c>
      <c r="C9" s="1">
        <v>308</v>
      </c>
      <c r="D9" s="1">
        <f t="shared" si="1"/>
        <v>1203</v>
      </c>
      <c r="E9" s="1">
        <v>633</v>
      </c>
      <c r="F9" s="1">
        <v>570</v>
      </c>
      <c r="G9" s="1">
        <v>21</v>
      </c>
      <c r="H9" s="1">
        <f t="shared" si="2"/>
        <v>84</v>
      </c>
      <c r="I9" s="1">
        <v>38</v>
      </c>
      <c r="J9" s="1">
        <v>46</v>
      </c>
      <c r="K9" s="1">
        <v>16</v>
      </c>
      <c r="L9" s="1">
        <f t="shared" si="3"/>
        <v>71</v>
      </c>
      <c r="M9" s="1">
        <v>37</v>
      </c>
      <c r="N9" s="1">
        <v>34</v>
      </c>
      <c r="O9" s="1">
        <v>271</v>
      </c>
      <c r="P9" s="1">
        <f t="shared" si="4"/>
        <v>1048</v>
      </c>
      <c r="Q9" s="1">
        <v>558</v>
      </c>
      <c r="R9" s="1">
        <v>490</v>
      </c>
    </row>
    <row r="10" spans="1:18" ht="30" customHeight="1">
      <c r="A10" s="9" t="s">
        <v>83</v>
      </c>
      <c r="B10" s="1">
        <v>6</v>
      </c>
      <c r="C10" s="1">
        <v>207</v>
      </c>
      <c r="D10" s="1">
        <f t="shared" si="1"/>
        <v>822</v>
      </c>
      <c r="E10" s="1">
        <v>450</v>
      </c>
      <c r="F10" s="1">
        <v>372</v>
      </c>
      <c r="G10" s="1">
        <v>3</v>
      </c>
      <c r="H10" s="1">
        <f t="shared" si="2"/>
        <v>27</v>
      </c>
      <c r="I10" s="1">
        <v>16</v>
      </c>
      <c r="J10" s="1">
        <v>11</v>
      </c>
      <c r="K10" s="1">
        <v>16</v>
      </c>
      <c r="L10" s="1">
        <f t="shared" si="3"/>
        <v>62</v>
      </c>
      <c r="M10" s="1">
        <v>32</v>
      </c>
      <c r="N10" s="1">
        <v>30</v>
      </c>
      <c r="O10" s="1">
        <v>188</v>
      </c>
      <c r="P10" s="1">
        <f t="shared" si="4"/>
        <v>733</v>
      </c>
      <c r="Q10" s="1">
        <v>402</v>
      </c>
      <c r="R10" s="1">
        <v>331</v>
      </c>
    </row>
    <row r="11" spans="1:18" ht="25.5" customHeight="1">
      <c r="A11" s="9" t="s">
        <v>84</v>
      </c>
      <c r="B11" s="1">
        <v>8</v>
      </c>
      <c r="C11" s="1">
        <v>162</v>
      </c>
      <c r="D11" s="1">
        <f t="shared" si="1"/>
        <v>634</v>
      </c>
      <c r="E11" s="1">
        <v>345</v>
      </c>
      <c r="F11" s="1">
        <v>289</v>
      </c>
      <c r="G11" s="1">
        <v>4</v>
      </c>
      <c r="H11" s="1">
        <f t="shared" si="2"/>
        <v>25</v>
      </c>
      <c r="I11" s="1">
        <v>6</v>
      </c>
      <c r="J11" s="1">
        <v>19</v>
      </c>
      <c r="K11" s="1">
        <v>3</v>
      </c>
      <c r="L11" s="1">
        <f t="shared" si="3"/>
        <v>40</v>
      </c>
      <c r="M11" s="1">
        <v>17</v>
      </c>
      <c r="N11" s="1">
        <v>23</v>
      </c>
      <c r="O11" s="1">
        <v>155</v>
      </c>
      <c r="P11" s="1">
        <f t="shared" si="4"/>
        <v>569</v>
      </c>
      <c r="Q11" s="1">
        <v>322</v>
      </c>
      <c r="R11" s="1">
        <v>247</v>
      </c>
    </row>
  </sheetData>
  <mergeCells count="3">
    <mergeCell ref="A1:Q1"/>
    <mergeCell ref="K3:K4"/>
    <mergeCell ref="O3:O4"/>
  </mergeCells>
  <phoneticPr fontId="1" type="noConversion"/>
  <pageMargins left="0.75" right="0.75" top="1" bottom="1" header="0.5" footer="0.5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2016-11-17T03:45:15Z</cp:lastPrinted>
  <dcterms:created xsi:type="dcterms:W3CDTF">2012-08-19T06:31:16Z</dcterms:created>
  <dcterms:modified xsi:type="dcterms:W3CDTF">2025-01-06T02:27:19Z</dcterms:modified>
</cp:coreProperties>
</file>